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barton\Documents\Forms\"/>
    </mc:Choice>
  </mc:AlternateContent>
  <bookViews>
    <workbookView xWindow="0" yWindow="75" windowWidth="19155" windowHeight="11820" tabRatio="767" activeTab="2"/>
  </bookViews>
  <sheets>
    <sheet name="Joint Certification Form" sheetId="29" r:id="rId1"/>
    <sheet name="Single Certification Form" sheetId="28" r:id="rId2"/>
    <sheet name="General - Page 1" sheetId="1" r:id="rId3"/>
    <sheet name="General - Page 2" sheetId="30" r:id="rId4"/>
    <sheet name="General - Page 3" sheetId="4" r:id="rId5"/>
    <sheet name="Sample Collection" sheetId="6" r:id="rId6"/>
    <sheet name="Source Water - Page 1" sheetId="9" r:id="rId7"/>
    <sheet name="Source Water - Page 2" sheetId="10" r:id="rId8"/>
    <sheet name="Source Water - Page 3" sheetId="12" r:id="rId9"/>
    <sheet name="Source Water - Page 4" sheetId="13" r:id="rId10"/>
    <sheet name="Source Water - Page 5" sheetId="20" r:id="rId11"/>
    <sheet name="Treatment - Page 1" sheetId="5" r:id="rId12"/>
    <sheet name="Treatment - Page 2" sheetId="17" r:id="rId13"/>
    <sheet name="Treatment - Page 3" sheetId="18" r:id="rId14"/>
    <sheet name="Treatment - Page 4" sheetId="19" r:id="rId15"/>
    <sheet name="Treatment- Page 5" sheetId="11" r:id="rId16"/>
    <sheet name="Treatment - Page 6" sheetId="21" r:id="rId17"/>
    <sheet name="Treatment - Page 7" sheetId="22" r:id="rId18"/>
    <sheet name="Treatment - Page 8" sheetId="27" r:id="rId19"/>
    <sheet name="Treatment- Page 9" sheetId="24" r:id="rId20"/>
    <sheet name="Distribution - Page 1" sheetId="7" r:id="rId21"/>
    <sheet name="Distribution - Page 2" sheetId="8" r:id="rId22"/>
    <sheet name="Distribution - Page 3" sheetId="23" r:id="rId23"/>
    <sheet name="Distribution - Page 4" sheetId="26" r:id="rId24"/>
    <sheet name="Additional Explanation - Page 1" sheetId="14" r:id="rId25"/>
    <sheet name="Additional Explanation - Page 2" sheetId="16" r:id="rId26"/>
    <sheet name="Additional Explanation - Page 3" sheetId="25" r:id="rId27"/>
    <sheet name="Sheet2" sheetId="15" state="hidden" r:id="rId28"/>
  </sheets>
  <definedNames>
    <definedName name="LIST_NAME">Sheet2!$A$2:$A$13</definedName>
  </definedNames>
  <calcPr calcId="152511"/>
</workbook>
</file>

<file path=xl/calcChain.xml><?xml version="1.0" encoding="utf-8"?>
<calcChain xmlns="http://schemas.openxmlformats.org/spreadsheetml/2006/main">
  <c r="K53" i="23" l="1"/>
  <c r="K54" i="23" s="1"/>
  <c r="J53" i="23"/>
  <c r="I53" i="23"/>
  <c r="I54" i="23" s="1"/>
  <c r="H53" i="23"/>
  <c r="G53" i="23"/>
  <c r="G54" i="23" s="1"/>
  <c r="F53" i="23"/>
  <c r="E53" i="23"/>
  <c r="E54" i="23" s="1"/>
  <c r="D53" i="23"/>
  <c r="C53" i="23"/>
  <c r="C54" i="23" s="1"/>
  <c r="E5" i="25"/>
  <c r="E5" i="16"/>
  <c r="E5" i="14"/>
  <c r="E5" i="8"/>
  <c r="E5" i="7"/>
  <c r="E4" i="20"/>
  <c r="E4" i="24"/>
  <c r="E4" i="11"/>
  <c r="E5" i="5"/>
  <c r="E5" i="6"/>
  <c r="E5" i="9"/>
  <c r="I11" i="23"/>
  <c r="F11" i="23"/>
  <c r="C11" i="23"/>
  <c r="D54" i="23" l="1"/>
  <c r="D55" i="23" s="1"/>
  <c r="F54" i="23"/>
  <c r="F55" i="23" s="1"/>
  <c r="H54" i="23"/>
  <c r="H55" i="23" s="1"/>
  <c r="J54" i="23"/>
  <c r="J55" i="23" s="1"/>
  <c r="C55" i="23"/>
  <c r="E55" i="23"/>
  <c r="G55" i="23"/>
  <c r="I55" i="23"/>
  <c r="K55" i="23"/>
  <c r="F12" i="30"/>
  <c r="G12" i="30"/>
  <c r="H12" i="30"/>
  <c r="I12" i="30"/>
  <c r="J12" i="30"/>
  <c r="J5" i="30"/>
  <c r="E5" i="30"/>
  <c r="I40" i="30"/>
  <c r="I41" i="30"/>
  <c r="I42" i="30"/>
  <c r="I43" i="30"/>
  <c r="I44" i="30"/>
  <c r="I45" i="30"/>
  <c r="I46" i="30"/>
  <c r="I47" i="30"/>
  <c r="I48" i="30"/>
  <c r="H40" i="30"/>
  <c r="H41" i="30"/>
  <c r="H42" i="30"/>
  <c r="H43" i="30"/>
  <c r="H44" i="30"/>
  <c r="H45" i="30"/>
  <c r="H46" i="30"/>
  <c r="H47" i="30"/>
  <c r="H48" i="30"/>
  <c r="G40" i="30"/>
  <c r="G41" i="30"/>
  <c r="G42" i="30"/>
  <c r="G43" i="30"/>
  <c r="G44" i="30"/>
  <c r="G45" i="30"/>
  <c r="G46" i="30"/>
  <c r="G47" i="30"/>
  <c r="G48" i="30"/>
  <c r="F45" i="30"/>
  <c r="F46" i="30"/>
  <c r="J46" i="30" s="1"/>
  <c r="F47" i="30"/>
  <c r="K47" i="30" s="1"/>
  <c r="F48" i="30"/>
  <c r="J48" i="30" s="1"/>
  <c r="B45" i="30"/>
  <c r="B46" i="30"/>
  <c r="B47" i="30"/>
  <c r="B48" i="30"/>
  <c r="F44" i="30"/>
  <c r="J44" i="30" s="1"/>
  <c r="B44" i="30"/>
  <c r="F43" i="30"/>
  <c r="J43" i="30" s="1"/>
  <c r="B43" i="30"/>
  <c r="L30" i="30"/>
  <c r="K30" i="30"/>
  <c r="B30" i="30"/>
  <c r="L29" i="30"/>
  <c r="K29" i="30"/>
  <c r="B29" i="30"/>
  <c r="L19" i="30"/>
  <c r="K19" i="30"/>
  <c r="L20" i="30"/>
  <c r="K20" i="30"/>
  <c r="K45" i="30"/>
  <c r="F42" i="30"/>
  <c r="J42" i="30" s="1"/>
  <c r="B42" i="30"/>
  <c r="F41" i="30"/>
  <c r="K41" i="30" s="1"/>
  <c r="B41" i="30"/>
  <c r="F40" i="30"/>
  <c r="J40" i="30" s="1"/>
  <c r="B40" i="30"/>
  <c r="I39" i="30"/>
  <c r="H39" i="30"/>
  <c r="G39" i="30"/>
  <c r="F39" i="30"/>
  <c r="B39" i="30"/>
  <c r="L35" i="30"/>
  <c r="K35" i="30"/>
  <c r="B35" i="30"/>
  <c r="L34" i="30"/>
  <c r="K34" i="30"/>
  <c r="B34" i="30"/>
  <c r="L33" i="30"/>
  <c r="K33" i="30"/>
  <c r="B33" i="30"/>
  <c r="L32" i="30"/>
  <c r="K32" i="30"/>
  <c r="B32" i="30"/>
  <c r="L31" i="30"/>
  <c r="K31" i="30"/>
  <c r="B31" i="30"/>
  <c r="L28" i="30"/>
  <c r="K28" i="30"/>
  <c r="B28" i="30"/>
  <c r="L27" i="30"/>
  <c r="K27" i="30"/>
  <c r="B27" i="30"/>
  <c r="L26" i="30"/>
  <c r="K26" i="30"/>
  <c r="B26" i="30"/>
  <c r="L23" i="30"/>
  <c r="K23" i="30"/>
  <c r="L22" i="30"/>
  <c r="K22" i="30"/>
  <c r="L21" i="30"/>
  <c r="K21" i="30"/>
  <c r="L18" i="30"/>
  <c r="K18" i="30"/>
  <c r="L17" i="30"/>
  <c r="K17" i="30"/>
  <c r="L16" i="30"/>
  <c r="K16" i="30"/>
  <c r="L15" i="30"/>
  <c r="K15" i="30"/>
  <c r="L14" i="30"/>
  <c r="K14" i="30"/>
  <c r="K7" i="28"/>
  <c r="D8" i="28"/>
  <c r="D7" i="28"/>
  <c r="D6" i="28"/>
  <c r="J5" i="28"/>
  <c r="E5" i="28"/>
  <c r="B55" i="27"/>
  <c r="K39" i="30" l="1"/>
  <c r="K44" i="30"/>
  <c r="K43" i="30"/>
  <c r="J39" i="30"/>
  <c r="K40" i="30"/>
  <c r="J41" i="30"/>
  <c r="K42" i="30"/>
  <c r="J45" i="30"/>
  <c r="K46" i="30"/>
  <c r="J47" i="30"/>
  <c r="K48" i="30"/>
  <c r="L27" i="20"/>
  <c r="L28" i="20"/>
  <c r="L29" i="20"/>
  <c r="L30" i="20"/>
  <c r="L31" i="20"/>
  <c r="L32" i="20"/>
  <c r="L19" i="20"/>
  <c r="L20" i="20"/>
  <c r="L21" i="20"/>
  <c r="L22" i="20"/>
  <c r="L23" i="20"/>
  <c r="L24" i="20"/>
  <c r="L11" i="20"/>
  <c r="L12" i="20"/>
  <c r="L13" i="20"/>
  <c r="L14" i="20"/>
  <c r="L15" i="20"/>
  <c r="L16" i="20"/>
  <c r="L56" i="13"/>
  <c r="L58" i="13"/>
  <c r="L57" i="13" s="1"/>
  <c r="L56" i="12"/>
  <c r="L58" i="12"/>
  <c r="L57" i="12" s="1"/>
  <c r="L56" i="10"/>
  <c r="L58" i="10"/>
  <c r="L57" i="10" s="1"/>
  <c r="D56" i="21" l="1"/>
  <c r="E56" i="21"/>
  <c r="F56" i="21"/>
  <c r="G56" i="21"/>
  <c r="H56" i="21"/>
  <c r="I56" i="21"/>
  <c r="J56" i="21"/>
  <c r="K56" i="21"/>
  <c r="D58" i="21"/>
  <c r="D57" i="21" s="1"/>
  <c r="E58" i="21"/>
  <c r="E57" i="21" s="1"/>
  <c r="F58" i="21"/>
  <c r="F57" i="21" s="1"/>
  <c r="G58" i="21"/>
  <c r="G57" i="21" s="1"/>
  <c r="H58" i="21"/>
  <c r="H57" i="21" s="1"/>
  <c r="I58" i="21"/>
  <c r="I57" i="21" s="1"/>
  <c r="J58" i="21"/>
  <c r="J57" i="21" s="1"/>
  <c r="K58" i="21"/>
  <c r="K57" i="21" s="1"/>
  <c r="D56" i="22"/>
  <c r="E56" i="22"/>
  <c r="F56" i="22"/>
  <c r="G56" i="22"/>
  <c r="H56" i="22"/>
  <c r="I56" i="22"/>
  <c r="J56" i="22"/>
  <c r="K56" i="22"/>
  <c r="D58" i="22"/>
  <c r="D57" i="22" s="1"/>
  <c r="E58" i="22"/>
  <c r="E57" i="22" s="1"/>
  <c r="F58" i="22"/>
  <c r="F57" i="22" s="1"/>
  <c r="G58" i="22"/>
  <c r="G57" i="22" s="1"/>
  <c r="H58" i="22"/>
  <c r="H57" i="22" s="1"/>
  <c r="I58" i="22"/>
  <c r="I57" i="22" s="1"/>
  <c r="J58" i="22"/>
  <c r="J57" i="22" s="1"/>
  <c r="K58" i="22"/>
  <c r="K57" i="22" s="1"/>
  <c r="D56" i="27"/>
  <c r="E56" i="27"/>
  <c r="F56" i="27"/>
  <c r="G56" i="27"/>
  <c r="H56" i="27"/>
  <c r="I56" i="27"/>
  <c r="J56" i="27"/>
  <c r="K56" i="27"/>
  <c r="D58" i="27"/>
  <c r="D57" i="27" s="1"/>
  <c r="E58" i="27"/>
  <c r="E57" i="27" s="1"/>
  <c r="F58" i="27"/>
  <c r="F57" i="27" s="1"/>
  <c r="G58" i="27"/>
  <c r="G57" i="27" s="1"/>
  <c r="H58" i="27"/>
  <c r="H57" i="27" s="1"/>
  <c r="I58" i="27"/>
  <c r="I57" i="27" s="1"/>
  <c r="J58" i="27"/>
  <c r="J57" i="27" s="1"/>
  <c r="K58" i="27"/>
  <c r="K57" i="27" s="1"/>
  <c r="C58" i="21"/>
  <c r="C57" i="21" s="1"/>
  <c r="C58" i="22"/>
  <c r="C58" i="27"/>
  <c r="C57" i="27" s="1"/>
  <c r="C57" i="22"/>
  <c r="C56" i="21"/>
  <c r="C56" i="22"/>
  <c r="C56" i="27"/>
  <c r="D56" i="19"/>
  <c r="E56" i="19"/>
  <c r="F56" i="19"/>
  <c r="G56" i="19"/>
  <c r="H56" i="19"/>
  <c r="I56" i="19"/>
  <c r="J56" i="19"/>
  <c r="K56" i="19"/>
  <c r="D58" i="19"/>
  <c r="D57" i="19" s="1"/>
  <c r="E58" i="19"/>
  <c r="E57" i="19" s="1"/>
  <c r="F58" i="19"/>
  <c r="F57" i="19" s="1"/>
  <c r="G58" i="19"/>
  <c r="G57" i="19" s="1"/>
  <c r="H58" i="19"/>
  <c r="H57" i="19" s="1"/>
  <c r="I58" i="19"/>
  <c r="I57" i="19" s="1"/>
  <c r="J58" i="19"/>
  <c r="J57" i="19" s="1"/>
  <c r="K58" i="19"/>
  <c r="K57" i="19" s="1"/>
  <c r="C58" i="19"/>
  <c r="C57" i="19" s="1"/>
  <c r="C56" i="19"/>
  <c r="D56" i="18"/>
  <c r="E56" i="18"/>
  <c r="F56" i="18"/>
  <c r="G56" i="18"/>
  <c r="H56" i="18"/>
  <c r="I56" i="18"/>
  <c r="J56" i="18"/>
  <c r="K56" i="18"/>
  <c r="D58" i="18"/>
  <c r="D57" i="18" s="1"/>
  <c r="E58" i="18"/>
  <c r="E57" i="18" s="1"/>
  <c r="F58" i="18"/>
  <c r="F57" i="18" s="1"/>
  <c r="G58" i="18"/>
  <c r="G57" i="18" s="1"/>
  <c r="H58" i="18"/>
  <c r="H57" i="18" s="1"/>
  <c r="I58" i="18"/>
  <c r="I57" i="18" s="1"/>
  <c r="J58" i="18"/>
  <c r="J57" i="18" s="1"/>
  <c r="K58" i="18"/>
  <c r="K57" i="18" s="1"/>
  <c r="C58" i="18"/>
  <c r="C57" i="18" s="1"/>
  <c r="C56" i="18"/>
  <c r="D56" i="10"/>
  <c r="E56" i="10"/>
  <c r="F56" i="10"/>
  <c r="G56" i="10"/>
  <c r="H56" i="10"/>
  <c r="I56" i="10"/>
  <c r="J56" i="10"/>
  <c r="K56" i="10"/>
  <c r="D58" i="10"/>
  <c r="D57" i="10" s="1"/>
  <c r="E58" i="10"/>
  <c r="E57" i="10" s="1"/>
  <c r="F58" i="10"/>
  <c r="F57" i="10" s="1"/>
  <c r="G58" i="10"/>
  <c r="G57" i="10" s="1"/>
  <c r="H58" i="10"/>
  <c r="H57" i="10" s="1"/>
  <c r="I58" i="10"/>
  <c r="I57" i="10" s="1"/>
  <c r="J58" i="10"/>
  <c r="J57" i="10" s="1"/>
  <c r="K58" i="10"/>
  <c r="K57" i="10" s="1"/>
  <c r="C58" i="10"/>
  <c r="C57" i="10" s="1"/>
  <c r="C56" i="10"/>
  <c r="D56" i="12"/>
  <c r="E56" i="12"/>
  <c r="F56" i="12"/>
  <c r="G56" i="12"/>
  <c r="H56" i="12"/>
  <c r="I56" i="12"/>
  <c r="J56" i="12"/>
  <c r="K56" i="12"/>
  <c r="D58" i="12"/>
  <c r="D57" i="12" s="1"/>
  <c r="E58" i="12"/>
  <c r="E57" i="12" s="1"/>
  <c r="F58" i="12"/>
  <c r="F57" i="12" s="1"/>
  <c r="G58" i="12"/>
  <c r="G57" i="12" s="1"/>
  <c r="H58" i="12"/>
  <c r="H57" i="12" s="1"/>
  <c r="I58" i="12"/>
  <c r="I57" i="12" s="1"/>
  <c r="J58" i="12"/>
  <c r="J57" i="12" s="1"/>
  <c r="K58" i="12"/>
  <c r="K57" i="12" s="1"/>
  <c r="C58" i="12"/>
  <c r="C57" i="12" s="1"/>
  <c r="C56" i="12"/>
  <c r="D56" i="13"/>
  <c r="E56" i="13"/>
  <c r="F56" i="13"/>
  <c r="G56" i="13"/>
  <c r="H56" i="13"/>
  <c r="I56" i="13"/>
  <c r="J56" i="13"/>
  <c r="K56" i="13"/>
  <c r="D58" i="13"/>
  <c r="D57" i="13" s="1"/>
  <c r="E58" i="13"/>
  <c r="E57" i="13" s="1"/>
  <c r="F58" i="13"/>
  <c r="F57" i="13" s="1"/>
  <c r="G58" i="13"/>
  <c r="G57" i="13" s="1"/>
  <c r="H58" i="13"/>
  <c r="H57" i="13" s="1"/>
  <c r="I58" i="13"/>
  <c r="I57" i="13" s="1"/>
  <c r="J58" i="13"/>
  <c r="J57" i="13" s="1"/>
  <c r="K58" i="13"/>
  <c r="K57" i="13" s="1"/>
  <c r="C58" i="13"/>
  <c r="C57" i="13" s="1"/>
  <c r="C56" i="13"/>
  <c r="D56" i="17"/>
  <c r="E56" i="17"/>
  <c r="F56" i="17"/>
  <c r="G56" i="17"/>
  <c r="H56" i="17"/>
  <c r="I56" i="17"/>
  <c r="J56" i="17"/>
  <c r="K56" i="17"/>
  <c r="D58" i="17"/>
  <c r="D57" i="17" s="1"/>
  <c r="E58" i="17"/>
  <c r="E57" i="17" s="1"/>
  <c r="F58" i="17"/>
  <c r="F57" i="17" s="1"/>
  <c r="G58" i="17"/>
  <c r="G57" i="17" s="1"/>
  <c r="H58" i="17"/>
  <c r="H57" i="17" s="1"/>
  <c r="I58" i="17"/>
  <c r="I57" i="17" s="1"/>
  <c r="J58" i="17"/>
  <c r="J57" i="17" s="1"/>
  <c r="K58" i="17"/>
  <c r="K57" i="17" s="1"/>
  <c r="C58" i="17"/>
  <c r="C57" i="17" s="1"/>
  <c r="C56" i="17"/>
  <c r="B55" i="13"/>
  <c r="B54" i="13" s="1"/>
  <c r="B53" i="13" s="1"/>
  <c r="B52" i="13" s="1"/>
  <c r="B51" i="13" s="1"/>
  <c r="B50" i="13" s="1"/>
  <c r="B49" i="13" s="1"/>
  <c r="B48" i="13" s="1"/>
  <c r="B47" i="13" s="1"/>
  <c r="B46" i="13" s="1"/>
  <c r="B45" i="13" s="1"/>
  <c r="B44" i="13" s="1"/>
  <c r="B43" i="13" s="1"/>
  <c r="B42" i="13" s="1"/>
  <c r="B41" i="13" s="1"/>
  <c r="B40" i="13" s="1"/>
  <c r="B39" i="13" s="1"/>
  <c r="B38" i="13" s="1"/>
  <c r="B37" i="13" s="1"/>
  <c r="B36" i="13" s="1"/>
  <c r="B35" i="13" s="1"/>
  <c r="B34" i="13" s="1"/>
  <c r="B33" i="13" s="1"/>
  <c r="B32" i="13" s="1"/>
  <c r="B31" i="13" s="1"/>
  <c r="B30" i="13" s="1"/>
  <c r="B29" i="13" s="1"/>
  <c r="B28" i="13" s="1"/>
  <c r="B27" i="13" s="1"/>
  <c r="B26" i="13" s="1"/>
  <c r="B25" i="13" s="1"/>
  <c r="B24" i="13" s="1"/>
  <c r="B23" i="13" s="1"/>
  <c r="B22" i="13" s="1"/>
  <c r="B21" i="13" s="1"/>
  <c r="B20" i="13" s="1"/>
  <c r="B19" i="13" s="1"/>
  <c r="B18" i="13" s="1"/>
  <c r="B17" i="13" s="1"/>
  <c r="B16" i="13" s="1"/>
  <c r="B15" i="13" s="1"/>
  <c r="B14" i="13" s="1"/>
  <c r="J43" i="9"/>
  <c r="J44" i="9" s="1"/>
  <c r="J45" i="9" s="1"/>
  <c r="J46" i="9" s="1"/>
  <c r="J47" i="9" s="1"/>
  <c r="J48" i="9" s="1"/>
  <c r="F43" i="9"/>
  <c r="F44" i="9" s="1"/>
  <c r="F45" i="9" s="1"/>
  <c r="F46" i="9" s="1"/>
  <c r="F47" i="9" s="1"/>
  <c r="F48" i="9" s="1"/>
  <c r="B43" i="9"/>
  <c r="B44" i="9" s="1"/>
  <c r="B45" i="9" s="1"/>
  <c r="B46" i="9" s="1"/>
  <c r="B47" i="9" s="1"/>
  <c r="B48" i="9" s="1"/>
  <c r="B54" i="27"/>
  <c r="B53" i="27" s="1"/>
  <c r="B52" i="27" s="1"/>
  <c r="B51" i="27" s="1"/>
  <c r="B50" i="27" s="1"/>
  <c r="B49" i="27" s="1"/>
  <c r="B48" i="27" s="1"/>
  <c r="B47" i="27" s="1"/>
  <c r="B46" i="27" s="1"/>
  <c r="B45" i="27" s="1"/>
  <c r="B44" i="27" s="1"/>
  <c r="B43" i="27" s="1"/>
  <c r="B42" i="27" s="1"/>
  <c r="B41" i="27" s="1"/>
  <c r="B40" i="27" s="1"/>
  <c r="B39" i="27" s="1"/>
  <c r="B38" i="27" s="1"/>
  <c r="B37" i="27" s="1"/>
  <c r="B36" i="27" s="1"/>
  <c r="B35" i="27" s="1"/>
  <c r="B34" i="27" s="1"/>
  <c r="B33" i="27" s="1"/>
  <c r="B32" i="27" s="1"/>
  <c r="B31" i="27" s="1"/>
  <c r="B30" i="27" s="1"/>
  <c r="B29" i="27" s="1"/>
  <c r="B28" i="27" s="1"/>
  <c r="B27" i="27" s="1"/>
  <c r="B26" i="27" s="1"/>
  <c r="B25" i="27" s="1"/>
  <c r="B24" i="27" s="1"/>
  <c r="B23" i="27" s="1"/>
  <c r="B22" i="27" s="1"/>
  <c r="B21" i="27" s="1"/>
  <c r="B20" i="27" s="1"/>
  <c r="B19" i="27" s="1"/>
  <c r="B18" i="27" s="1"/>
  <c r="B17" i="27" s="1"/>
  <c r="B16" i="27" s="1"/>
  <c r="B15" i="27" s="1"/>
  <c r="B14" i="27" s="1"/>
  <c r="B55" i="22"/>
  <c r="B54" i="22" s="1"/>
  <c r="B53" i="22" s="1"/>
  <c r="B52" i="22" s="1"/>
  <c r="B51" i="22" s="1"/>
  <c r="B50" i="22" s="1"/>
  <c r="B49" i="22" s="1"/>
  <c r="B48" i="22" s="1"/>
  <c r="B47" i="22" s="1"/>
  <c r="B46" i="22" s="1"/>
  <c r="B45" i="22" s="1"/>
  <c r="B44" i="22" s="1"/>
  <c r="B43" i="22" s="1"/>
  <c r="B42" i="22" s="1"/>
  <c r="B41" i="22" s="1"/>
  <c r="B40" i="22" s="1"/>
  <c r="B39" i="22" s="1"/>
  <c r="B38" i="22" s="1"/>
  <c r="B37" i="22" s="1"/>
  <c r="B36" i="22" s="1"/>
  <c r="B35" i="22" s="1"/>
  <c r="B34" i="22" s="1"/>
  <c r="B33" i="22" s="1"/>
  <c r="B32" i="22" s="1"/>
  <c r="B31" i="22" s="1"/>
  <c r="B30" i="22" s="1"/>
  <c r="B29" i="22" s="1"/>
  <c r="B28" i="22" s="1"/>
  <c r="B27" i="22" s="1"/>
  <c r="B26" i="22" s="1"/>
  <c r="B25" i="22" s="1"/>
  <c r="B24" i="22" s="1"/>
  <c r="B23" i="22" s="1"/>
  <c r="B22" i="22" s="1"/>
  <c r="B21" i="22" s="1"/>
  <c r="B20" i="22" s="1"/>
  <c r="B19" i="22" s="1"/>
  <c r="B18" i="22" s="1"/>
  <c r="B17" i="22" s="1"/>
  <c r="B16" i="22" s="1"/>
  <c r="B15" i="22" s="1"/>
  <c r="B14" i="22" s="1"/>
  <c r="B55" i="21"/>
  <c r="B54" i="21" s="1"/>
  <c r="B53" i="21" s="1"/>
  <c r="B52" i="21" s="1"/>
  <c r="B51" i="21" s="1"/>
  <c r="B50" i="21" s="1"/>
  <c r="B49" i="21" s="1"/>
  <c r="B48" i="21" s="1"/>
  <c r="B47" i="21" s="1"/>
  <c r="B46" i="21" s="1"/>
  <c r="B45" i="21" s="1"/>
  <c r="B44" i="21" s="1"/>
  <c r="B43" i="21" s="1"/>
  <c r="B42" i="21" s="1"/>
  <c r="B41" i="21" s="1"/>
  <c r="B40" i="21" s="1"/>
  <c r="B39" i="21" s="1"/>
  <c r="B38" i="21" s="1"/>
  <c r="B37" i="21" s="1"/>
  <c r="B36" i="21" s="1"/>
  <c r="B35" i="21" s="1"/>
  <c r="B34" i="21" s="1"/>
  <c r="B33" i="21" s="1"/>
  <c r="B32" i="21" s="1"/>
  <c r="B31" i="21" s="1"/>
  <c r="B30" i="21" s="1"/>
  <c r="B29" i="21" s="1"/>
  <c r="B28" i="21" s="1"/>
  <c r="B27" i="21" s="1"/>
  <c r="B26" i="21" s="1"/>
  <c r="B25" i="21" s="1"/>
  <c r="B24" i="21" s="1"/>
  <c r="B23" i="21" s="1"/>
  <c r="B22" i="21" s="1"/>
  <c r="B21" i="21" s="1"/>
  <c r="B20" i="21" s="1"/>
  <c r="B19" i="21" s="1"/>
  <c r="B18" i="21" s="1"/>
  <c r="B17" i="21" s="1"/>
  <c r="B16" i="21" s="1"/>
  <c r="B15" i="21" s="1"/>
  <c r="B14" i="21" s="1"/>
  <c r="B55" i="19"/>
  <c r="B54" i="19" s="1"/>
  <c r="B53" i="19" s="1"/>
  <c r="B52" i="19" s="1"/>
  <c r="B51" i="19" s="1"/>
  <c r="B50" i="19" s="1"/>
  <c r="B49" i="19" s="1"/>
  <c r="B48" i="19" s="1"/>
  <c r="B47" i="19" s="1"/>
  <c r="B46" i="19" s="1"/>
  <c r="B45" i="19" s="1"/>
  <c r="B44" i="19" s="1"/>
  <c r="B43" i="19" s="1"/>
  <c r="B42" i="19" s="1"/>
  <c r="B41" i="19" s="1"/>
  <c r="B40" i="19" s="1"/>
  <c r="B39" i="19" s="1"/>
  <c r="B38" i="19" s="1"/>
  <c r="B37" i="19" s="1"/>
  <c r="B36" i="19" s="1"/>
  <c r="B35" i="19" s="1"/>
  <c r="B34" i="19" s="1"/>
  <c r="B33" i="19" s="1"/>
  <c r="B32" i="19" s="1"/>
  <c r="B31" i="19" s="1"/>
  <c r="B30" i="19" s="1"/>
  <c r="B29" i="19" s="1"/>
  <c r="B28" i="19" s="1"/>
  <c r="B27" i="19" s="1"/>
  <c r="B26" i="19" s="1"/>
  <c r="B25" i="19" s="1"/>
  <c r="B24" i="19" s="1"/>
  <c r="B23" i="19" s="1"/>
  <c r="B22" i="19" s="1"/>
  <c r="B21" i="19" s="1"/>
  <c r="B20" i="19" s="1"/>
  <c r="B19" i="19" s="1"/>
  <c r="B18" i="19" s="1"/>
  <c r="B17" i="19" s="1"/>
  <c r="B16" i="19" s="1"/>
  <c r="B15" i="19" s="1"/>
  <c r="B14" i="19" s="1"/>
  <c r="B55" i="18"/>
  <c r="B54" i="18" s="1"/>
  <c r="B53" i="18" s="1"/>
  <c r="B52" i="18" s="1"/>
  <c r="B51" i="18" s="1"/>
  <c r="B50" i="18" s="1"/>
  <c r="B49" i="18" s="1"/>
  <c r="B48" i="18" s="1"/>
  <c r="B47" i="18" s="1"/>
  <c r="B46" i="18" s="1"/>
  <c r="B45" i="18" s="1"/>
  <c r="B44" i="18" s="1"/>
  <c r="B43" i="18" s="1"/>
  <c r="B42" i="18" s="1"/>
  <c r="B41" i="18" s="1"/>
  <c r="B40" i="18" s="1"/>
  <c r="B39" i="18" s="1"/>
  <c r="B38" i="18" s="1"/>
  <c r="B37" i="18" s="1"/>
  <c r="B36" i="18" s="1"/>
  <c r="B35" i="18" s="1"/>
  <c r="B34" i="18" s="1"/>
  <c r="B33" i="18" s="1"/>
  <c r="B32" i="18" s="1"/>
  <c r="B31" i="18" s="1"/>
  <c r="B30" i="18" s="1"/>
  <c r="B29" i="18" s="1"/>
  <c r="B28" i="18" s="1"/>
  <c r="B27" i="18" s="1"/>
  <c r="B26" i="18" s="1"/>
  <c r="B25" i="18" s="1"/>
  <c r="B24" i="18" s="1"/>
  <c r="B23" i="18" s="1"/>
  <c r="B22" i="18" s="1"/>
  <c r="B21" i="18" s="1"/>
  <c r="B20" i="18" s="1"/>
  <c r="B19" i="18" s="1"/>
  <c r="B18" i="18" s="1"/>
  <c r="B17" i="18" s="1"/>
  <c r="B16" i="18" s="1"/>
  <c r="B15" i="18" s="1"/>
  <c r="B14" i="18" s="1"/>
  <c r="B55" i="17"/>
  <c r="B54" i="17" s="1"/>
  <c r="B53" i="17" s="1"/>
  <c r="B52" i="17" s="1"/>
  <c r="B51" i="17" s="1"/>
  <c r="B50" i="17" s="1"/>
  <c r="B49" i="17" s="1"/>
  <c r="B48" i="17" s="1"/>
  <c r="B47" i="17" s="1"/>
  <c r="B46" i="17" s="1"/>
  <c r="B45" i="17" s="1"/>
  <c r="B44" i="17" s="1"/>
  <c r="B43" i="17" s="1"/>
  <c r="B42" i="17" s="1"/>
  <c r="B41" i="17" s="1"/>
  <c r="B40" i="17" s="1"/>
  <c r="B39" i="17" s="1"/>
  <c r="B38" i="17" s="1"/>
  <c r="B37" i="17" s="1"/>
  <c r="B36" i="17" s="1"/>
  <c r="B35" i="17" s="1"/>
  <c r="B34" i="17" s="1"/>
  <c r="B33" i="17" s="1"/>
  <c r="B32" i="17" s="1"/>
  <c r="B31" i="17" s="1"/>
  <c r="B30" i="17" s="1"/>
  <c r="B29" i="17" s="1"/>
  <c r="B28" i="17" s="1"/>
  <c r="B27" i="17" s="1"/>
  <c r="B26" i="17" s="1"/>
  <c r="B25" i="17" s="1"/>
  <c r="B24" i="17" s="1"/>
  <c r="B23" i="17" s="1"/>
  <c r="B22" i="17" s="1"/>
  <c r="B21" i="17" s="1"/>
  <c r="B20" i="17" s="1"/>
  <c r="B19" i="17" s="1"/>
  <c r="B18" i="17" s="1"/>
  <c r="B17" i="17" s="1"/>
  <c r="B16" i="17" s="1"/>
  <c r="B15" i="17" s="1"/>
  <c r="B14" i="17" s="1"/>
  <c r="B55" i="12"/>
  <c r="B54" i="12" s="1"/>
  <c r="B53" i="12" s="1"/>
  <c r="B52" i="12" s="1"/>
  <c r="B51" i="12" s="1"/>
  <c r="B50" i="12" s="1"/>
  <c r="B49" i="12" s="1"/>
  <c r="B48" i="12" s="1"/>
  <c r="B47" i="12" s="1"/>
  <c r="B46" i="12" s="1"/>
  <c r="B45" i="12" s="1"/>
  <c r="B44" i="12" s="1"/>
  <c r="B43" i="12" s="1"/>
  <c r="B42" i="12" s="1"/>
  <c r="B41" i="12" s="1"/>
  <c r="B40" i="12" s="1"/>
  <c r="B39" i="12" s="1"/>
  <c r="B38" i="12" s="1"/>
  <c r="B37" i="12" s="1"/>
  <c r="B36" i="12" s="1"/>
  <c r="B35" i="12" s="1"/>
  <c r="B34" i="12" s="1"/>
  <c r="B33" i="12" s="1"/>
  <c r="B32" i="12" s="1"/>
  <c r="B31" i="12" s="1"/>
  <c r="B30" i="12" s="1"/>
  <c r="B29" i="12" s="1"/>
  <c r="B28" i="12" s="1"/>
  <c r="B27" i="12" s="1"/>
  <c r="B26" i="12" s="1"/>
  <c r="B25" i="12" s="1"/>
  <c r="B24" i="12" s="1"/>
  <c r="B23" i="12" s="1"/>
  <c r="B22" i="12" s="1"/>
  <c r="B21" i="12" s="1"/>
  <c r="B20" i="12" s="1"/>
  <c r="B19" i="12" s="1"/>
  <c r="B18" i="12" s="1"/>
  <c r="B17" i="12" s="1"/>
  <c r="B16" i="12" s="1"/>
  <c r="B15" i="12" s="1"/>
  <c r="B14" i="12" s="1"/>
  <c r="B55" i="10"/>
  <c r="B54" i="10" s="1"/>
  <c r="B53" i="10" s="1"/>
  <c r="B52" i="10" s="1"/>
  <c r="B51" i="10" s="1"/>
  <c r="B50" i="10" s="1"/>
  <c r="B49" i="10" s="1"/>
  <c r="B48" i="10" s="1"/>
  <c r="B47" i="10" s="1"/>
  <c r="B46" i="10" s="1"/>
  <c r="B45" i="10" s="1"/>
  <c r="B44" i="10" s="1"/>
  <c r="B43" i="10" s="1"/>
  <c r="B42" i="10" s="1"/>
  <c r="B41" i="10" s="1"/>
  <c r="B40" i="10" s="1"/>
  <c r="B39" i="10" s="1"/>
  <c r="B38" i="10" s="1"/>
  <c r="B37" i="10" s="1"/>
  <c r="B36" i="10" s="1"/>
  <c r="B35" i="10" s="1"/>
  <c r="B34" i="10" s="1"/>
  <c r="B33" i="10" s="1"/>
  <c r="B32" i="10" s="1"/>
  <c r="B31" i="10" s="1"/>
  <c r="B30" i="10" s="1"/>
  <c r="B29" i="10" s="1"/>
  <c r="B28" i="10" s="1"/>
  <c r="B27" i="10" s="1"/>
  <c r="B26" i="10" s="1"/>
  <c r="B25" i="10" s="1"/>
  <c r="B24" i="10" s="1"/>
  <c r="B23" i="10" s="1"/>
  <c r="B22" i="10" s="1"/>
  <c r="B21" i="10" s="1"/>
  <c r="B20" i="10" s="1"/>
  <c r="B19" i="10" s="1"/>
  <c r="B18" i="10" s="1"/>
  <c r="B17" i="10" s="1"/>
  <c r="B16" i="10" s="1"/>
  <c r="B15" i="10" s="1"/>
  <c r="B14" i="10" s="1"/>
  <c r="D7" i="25"/>
  <c r="D7" i="16"/>
  <c r="D7" i="14"/>
  <c r="D7" i="7"/>
  <c r="D7" i="5"/>
  <c r="D7" i="9"/>
  <c r="D7" i="6"/>
  <c r="D6" i="25"/>
  <c r="D6" i="16"/>
  <c r="D6" i="14"/>
  <c r="D6" i="7"/>
  <c r="D6" i="5"/>
  <c r="D6" i="9"/>
  <c r="D6" i="6"/>
  <c r="J7" i="25"/>
  <c r="J7" i="16"/>
  <c r="J7" i="14"/>
  <c r="J7" i="7"/>
  <c r="J7" i="5"/>
  <c r="K7" i="9"/>
  <c r="J7" i="6"/>
  <c r="E5" i="26"/>
  <c r="E5" i="23"/>
  <c r="E5" i="27"/>
  <c r="E5" i="22"/>
  <c r="E5" i="21"/>
  <c r="E5" i="19"/>
  <c r="E5" i="18"/>
  <c r="E5" i="17"/>
  <c r="E5" i="13"/>
  <c r="E5" i="12"/>
  <c r="E5" i="10"/>
  <c r="E5" i="4"/>
  <c r="J5" i="25"/>
  <c r="J5" i="16"/>
  <c r="J5" i="14"/>
  <c r="I5" i="26"/>
  <c r="I5" i="23"/>
  <c r="J5" i="8"/>
  <c r="J5" i="7"/>
  <c r="J4" i="24"/>
  <c r="I5" i="27"/>
  <c r="I5" i="22"/>
  <c r="I5" i="21"/>
  <c r="I4" i="11"/>
  <c r="I5" i="19"/>
  <c r="I5" i="18"/>
  <c r="I5" i="17"/>
  <c r="J5" i="5"/>
  <c r="I4" i="20"/>
  <c r="I5" i="13"/>
  <c r="I5" i="12"/>
  <c r="I5" i="10"/>
  <c r="K5" i="9"/>
  <c r="J5" i="6"/>
  <c r="I5" i="4"/>
  <c r="K32" i="20"/>
  <c r="J32" i="20"/>
  <c r="I32" i="20"/>
  <c r="H32" i="20"/>
  <c r="G32" i="20"/>
  <c r="F32" i="20"/>
  <c r="E32" i="20"/>
  <c r="D32" i="20"/>
  <c r="C32" i="20"/>
  <c r="K31" i="20"/>
  <c r="J31" i="20"/>
  <c r="I31" i="20"/>
  <c r="H31" i="20"/>
  <c r="G31" i="20"/>
  <c r="F31" i="20"/>
  <c r="E31" i="20"/>
  <c r="D31" i="20"/>
  <c r="C31" i="20"/>
  <c r="K30" i="20"/>
  <c r="J30" i="20"/>
  <c r="I30" i="20"/>
  <c r="H30" i="20"/>
  <c r="G30" i="20"/>
  <c r="F30" i="20"/>
  <c r="E30" i="20"/>
  <c r="D30" i="20"/>
  <c r="C30" i="20"/>
  <c r="K29" i="20"/>
  <c r="J29" i="20"/>
  <c r="I29" i="20"/>
  <c r="H29" i="20"/>
  <c r="G29" i="20"/>
  <c r="F29" i="20"/>
  <c r="E29" i="20"/>
  <c r="D29" i="20"/>
  <c r="C29" i="20"/>
  <c r="K28" i="20"/>
  <c r="J28" i="20"/>
  <c r="I28" i="20"/>
  <c r="H28" i="20"/>
  <c r="G28" i="20"/>
  <c r="F28" i="20"/>
  <c r="E28" i="20"/>
  <c r="D28" i="20"/>
  <c r="C28" i="20"/>
  <c r="K27" i="20"/>
  <c r="J27" i="20"/>
  <c r="I27" i="20"/>
  <c r="H27" i="20"/>
  <c r="G27" i="20"/>
  <c r="F27" i="20"/>
  <c r="E27" i="20"/>
  <c r="D27" i="20"/>
  <c r="C27" i="20"/>
  <c r="K24" i="20"/>
  <c r="J24" i="20"/>
  <c r="I24" i="20"/>
  <c r="H24" i="20"/>
  <c r="G24" i="20"/>
  <c r="F24" i="20"/>
  <c r="E24" i="20"/>
  <c r="D24" i="20"/>
  <c r="C24" i="20"/>
  <c r="K23" i="20"/>
  <c r="J23" i="20"/>
  <c r="I23" i="20"/>
  <c r="H23" i="20"/>
  <c r="G23" i="20"/>
  <c r="F23" i="20"/>
  <c r="E23" i="20"/>
  <c r="D23" i="20"/>
  <c r="C23" i="20"/>
  <c r="K22" i="20"/>
  <c r="J22" i="20"/>
  <c r="I22" i="20"/>
  <c r="H22" i="20"/>
  <c r="G22" i="20"/>
  <c r="F22" i="20"/>
  <c r="E22" i="20"/>
  <c r="D22" i="20"/>
  <c r="C22" i="20"/>
  <c r="K21" i="20"/>
  <c r="J21" i="20"/>
  <c r="I21" i="20"/>
  <c r="H21" i="20"/>
  <c r="G21" i="20"/>
  <c r="F21" i="20"/>
  <c r="E21" i="20"/>
  <c r="D21" i="20"/>
  <c r="C21" i="20"/>
  <c r="K20" i="20"/>
  <c r="J20" i="20"/>
  <c r="I20" i="20"/>
  <c r="H20" i="20"/>
  <c r="G20" i="20"/>
  <c r="F20" i="20"/>
  <c r="E20" i="20"/>
  <c r="D20" i="20"/>
  <c r="C20" i="20"/>
  <c r="K19" i="20"/>
  <c r="J19" i="20"/>
  <c r="I19" i="20"/>
  <c r="H19" i="20"/>
  <c r="G19" i="20"/>
  <c r="F19" i="20"/>
  <c r="E19" i="20"/>
  <c r="D19" i="20"/>
  <c r="C19" i="20"/>
  <c r="K16" i="20"/>
  <c r="J16" i="20"/>
  <c r="I16" i="20"/>
  <c r="H16" i="20"/>
  <c r="G16" i="20"/>
  <c r="F16" i="20"/>
  <c r="E16" i="20"/>
  <c r="D16" i="20"/>
  <c r="C16" i="20"/>
  <c r="K15" i="20"/>
  <c r="J15" i="20"/>
  <c r="I15" i="20"/>
  <c r="H15" i="20"/>
  <c r="G15" i="20"/>
  <c r="F15" i="20"/>
  <c r="E15" i="20"/>
  <c r="D15" i="20"/>
  <c r="C15" i="20"/>
  <c r="K14" i="20"/>
  <c r="J14" i="20"/>
  <c r="I14" i="20"/>
  <c r="H14" i="20"/>
  <c r="G14" i="20"/>
  <c r="F14" i="20"/>
  <c r="E14" i="20"/>
  <c r="D14" i="20"/>
  <c r="C14" i="20"/>
  <c r="K13" i="20"/>
  <c r="J13" i="20"/>
  <c r="I13" i="20"/>
  <c r="H13" i="20"/>
  <c r="G13" i="20"/>
  <c r="F13" i="20"/>
  <c r="E13" i="20"/>
  <c r="D13" i="20"/>
  <c r="C13" i="20"/>
  <c r="K12" i="20"/>
  <c r="J12" i="20"/>
  <c r="I12" i="20"/>
  <c r="H12" i="20"/>
  <c r="G12" i="20"/>
  <c r="F12" i="20"/>
  <c r="E12" i="20"/>
  <c r="D12" i="20"/>
  <c r="C12" i="20"/>
  <c r="K11" i="20"/>
  <c r="J11" i="20"/>
  <c r="I11" i="20"/>
  <c r="H11" i="20"/>
  <c r="G11" i="20"/>
  <c r="F11" i="20"/>
  <c r="E11" i="20"/>
  <c r="D11" i="20"/>
  <c r="C11" i="20"/>
  <c r="M35" i="24"/>
  <c r="K35" i="24"/>
  <c r="J35" i="24"/>
  <c r="I35" i="24"/>
  <c r="H35" i="24"/>
  <c r="G35" i="24"/>
  <c r="E35" i="24"/>
  <c r="D35" i="24"/>
  <c r="C35" i="24"/>
  <c r="F35" i="24" s="1"/>
  <c r="M34" i="24"/>
  <c r="K34" i="24"/>
  <c r="J34" i="24"/>
  <c r="I34" i="24"/>
  <c r="H34" i="24"/>
  <c r="G34" i="24"/>
  <c r="E34" i="24"/>
  <c r="D34" i="24"/>
  <c r="C34" i="24"/>
  <c r="M33" i="24"/>
  <c r="K33" i="24"/>
  <c r="J33" i="24"/>
  <c r="L33" i="24" s="1"/>
  <c r="I33" i="24"/>
  <c r="H33" i="24"/>
  <c r="G33" i="24"/>
  <c r="E33" i="24"/>
  <c r="D33" i="24"/>
  <c r="C33" i="24"/>
  <c r="M32" i="24"/>
  <c r="K32" i="24"/>
  <c r="J32" i="24"/>
  <c r="I32" i="24"/>
  <c r="H32" i="24"/>
  <c r="G32" i="24"/>
  <c r="E32" i="24"/>
  <c r="D32" i="24"/>
  <c r="C32" i="24"/>
  <c r="M31" i="24"/>
  <c r="K31" i="24"/>
  <c r="J31" i="24"/>
  <c r="I31" i="24"/>
  <c r="H31" i="24"/>
  <c r="G31" i="24"/>
  <c r="E31" i="24"/>
  <c r="D31" i="24"/>
  <c r="C31" i="24"/>
  <c r="F31" i="24" s="1"/>
  <c r="M30" i="24"/>
  <c r="K30" i="24"/>
  <c r="J30" i="24"/>
  <c r="I30" i="24"/>
  <c r="H30" i="24"/>
  <c r="G30" i="24"/>
  <c r="E30" i="24"/>
  <c r="D30" i="24"/>
  <c r="C30" i="24"/>
  <c r="D27" i="11"/>
  <c r="E27" i="11"/>
  <c r="F27" i="11"/>
  <c r="G27" i="11"/>
  <c r="H27" i="11"/>
  <c r="I27" i="11"/>
  <c r="J27" i="11"/>
  <c r="K27" i="11"/>
  <c r="D28" i="11"/>
  <c r="E28" i="11"/>
  <c r="F28" i="11"/>
  <c r="G28" i="11"/>
  <c r="H28" i="11"/>
  <c r="I28" i="11"/>
  <c r="J28" i="11"/>
  <c r="K28" i="11"/>
  <c r="D29" i="11"/>
  <c r="E29" i="11"/>
  <c r="F29" i="11"/>
  <c r="G29" i="11"/>
  <c r="H29" i="11"/>
  <c r="I29" i="11"/>
  <c r="J29" i="11"/>
  <c r="K29" i="11"/>
  <c r="D30" i="11"/>
  <c r="E30" i="11"/>
  <c r="F30" i="11"/>
  <c r="G30" i="11"/>
  <c r="H30" i="11"/>
  <c r="I30" i="11"/>
  <c r="J30" i="11"/>
  <c r="K30" i="11"/>
  <c r="D31" i="11"/>
  <c r="E31" i="11"/>
  <c r="F31" i="11"/>
  <c r="G31" i="11"/>
  <c r="H31" i="11"/>
  <c r="I31" i="11"/>
  <c r="J31" i="11"/>
  <c r="K31" i="11"/>
  <c r="D32" i="11"/>
  <c r="E32" i="11"/>
  <c r="F32" i="11"/>
  <c r="G32" i="11"/>
  <c r="H32" i="11"/>
  <c r="I32" i="11"/>
  <c r="J32" i="11"/>
  <c r="K32" i="11"/>
  <c r="L31" i="24" l="1"/>
  <c r="F33" i="24"/>
  <c r="L35" i="24"/>
  <c r="F30" i="24"/>
  <c r="L30" i="24"/>
  <c r="F32" i="24"/>
  <c r="L32" i="24"/>
  <c r="F34" i="24"/>
  <c r="L34" i="24"/>
  <c r="C12" i="24"/>
  <c r="D12" i="24"/>
  <c r="E12" i="24"/>
  <c r="G12" i="24"/>
  <c r="H12" i="24"/>
  <c r="I12" i="24"/>
  <c r="J12" i="24"/>
  <c r="K12" i="24"/>
  <c r="M12" i="24"/>
  <c r="L12" i="24" l="1"/>
  <c r="F12" i="24"/>
  <c r="M26" i="24"/>
  <c r="K26" i="24"/>
  <c r="J26" i="24"/>
  <c r="I26" i="24"/>
  <c r="H26" i="24"/>
  <c r="G26" i="24"/>
  <c r="E26" i="24"/>
  <c r="D26" i="24"/>
  <c r="C26" i="24"/>
  <c r="M25" i="24"/>
  <c r="K25" i="24"/>
  <c r="J25" i="24"/>
  <c r="I25" i="24"/>
  <c r="H25" i="24"/>
  <c r="G25" i="24"/>
  <c r="E25" i="24"/>
  <c r="D25" i="24"/>
  <c r="C25" i="24"/>
  <c r="M24" i="24"/>
  <c r="K24" i="24"/>
  <c r="J24" i="24"/>
  <c r="I24" i="24"/>
  <c r="H24" i="24"/>
  <c r="G24" i="24"/>
  <c r="E24" i="24"/>
  <c r="D24" i="24"/>
  <c r="C24" i="24"/>
  <c r="M23" i="24"/>
  <c r="K23" i="24"/>
  <c r="J23" i="24"/>
  <c r="I23" i="24"/>
  <c r="H23" i="24"/>
  <c r="G23" i="24"/>
  <c r="E23" i="24"/>
  <c r="D23" i="24"/>
  <c r="C23" i="24"/>
  <c r="M22" i="24"/>
  <c r="K22" i="24"/>
  <c r="J22" i="24"/>
  <c r="I22" i="24"/>
  <c r="H22" i="24"/>
  <c r="G22" i="24"/>
  <c r="E22" i="24"/>
  <c r="D22" i="24"/>
  <c r="C22" i="24"/>
  <c r="M21" i="24"/>
  <c r="K21" i="24"/>
  <c r="J21" i="24"/>
  <c r="I21" i="24"/>
  <c r="H21" i="24"/>
  <c r="G21" i="24"/>
  <c r="E21" i="24"/>
  <c r="D21" i="24"/>
  <c r="C21" i="24"/>
  <c r="F21" i="24" s="1"/>
  <c r="M17" i="24"/>
  <c r="K17" i="24"/>
  <c r="J17" i="24"/>
  <c r="L17" i="24" s="1"/>
  <c r="I17" i="24"/>
  <c r="H17" i="24"/>
  <c r="G17" i="24"/>
  <c r="E17" i="24"/>
  <c r="D17" i="24"/>
  <c r="C17" i="24"/>
  <c r="M16" i="24"/>
  <c r="K16" i="24"/>
  <c r="J16" i="24"/>
  <c r="I16" i="24"/>
  <c r="H16" i="24"/>
  <c r="G16" i="24"/>
  <c r="E16" i="24"/>
  <c r="D16" i="24"/>
  <c r="C16" i="24"/>
  <c r="M15" i="24"/>
  <c r="K15" i="24"/>
  <c r="J15" i="24"/>
  <c r="I15" i="24"/>
  <c r="H15" i="24"/>
  <c r="G15" i="24"/>
  <c r="E15" i="24"/>
  <c r="D15" i="24"/>
  <c r="C15" i="24"/>
  <c r="M14" i="24"/>
  <c r="K14" i="24"/>
  <c r="J14" i="24"/>
  <c r="I14" i="24"/>
  <c r="H14" i="24"/>
  <c r="G14" i="24"/>
  <c r="E14" i="24"/>
  <c r="D14" i="24"/>
  <c r="C14" i="24"/>
  <c r="M13" i="24"/>
  <c r="K13" i="24"/>
  <c r="J13" i="24"/>
  <c r="L13" i="24" s="1"/>
  <c r="I13" i="24"/>
  <c r="H13" i="24"/>
  <c r="G13" i="24"/>
  <c r="E13" i="24"/>
  <c r="D13" i="24"/>
  <c r="C13" i="24"/>
  <c r="L21" i="24" l="1"/>
  <c r="L15" i="24"/>
  <c r="F17" i="24"/>
  <c r="L26" i="24"/>
  <c r="F23" i="24"/>
  <c r="L23" i="24"/>
  <c r="F25" i="24"/>
  <c r="L25" i="24"/>
  <c r="F22" i="24"/>
  <c r="L22" i="24"/>
  <c r="L24" i="24"/>
  <c r="F14" i="24"/>
  <c r="L14" i="24"/>
  <c r="F16" i="24"/>
  <c r="L16" i="24"/>
  <c r="F13" i="24"/>
  <c r="F15" i="24"/>
  <c r="F24" i="24"/>
  <c r="F26" i="24"/>
  <c r="C32" i="11"/>
  <c r="C31" i="11"/>
  <c r="C30" i="11"/>
  <c r="C29" i="11"/>
  <c r="C28" i="11"/>
  <c r="C27" i="11"/>
  <c r="K24" i="11"/>
  <c r="J24" i="11"/>
  <c r="I24" i="11"/>
  <c r="H24" i="11"/>
  <c r="G24" i="11"/>
  <c r="F24" i="11"/>
  <c r="E24" i="11"/>
  <c r="D24" i="11"/>
  <c r="C24" i="11"/>
  <c r="K23" i="11"/>
  <c r="J23" i="11"/>
  <c r="I23" i="11"/>
  <c r="H23" i="11"/>
  <c r="G23" i="11"/>
  <c r="F23" i="11"/>
  <c r="E23" i="11"/>
  <c r="D23" i="11"/>
  <c r="C23" i="11"/>
  <c r="K22" i="11"/>
  <c r="J22" i="11"/>
  <c r="I22" i="11"/>
  <c r="H22" i="11"/>
  <c r="G22" i="11"/>
  <c r="F22" i="11"/>
  <c r="E22" i="11"/>
  <c r="D22" i="11"/>
  <c r="C22" i="11"/>
  <c r="K21" i="11"/>
  <c r="J21" i="11"/>
  <c r="I21" i="11"/>
  <c r="H21" i="11"/>
  <c r="G21" i="11"/>
  <c r="F21" i="11"/>
  <c r="E21" i="11"/>
  <c r="D21" i="11"/>
  <c r="C21" i="11"/>
  <c r="K20" i="11"/>
  <c r="J20" i="11"/>
  <c r="I20" i="11"/>
  <c r="H20" i="11"/>
  <c r="G20" i="11"/>
  <c r="F20" i="11"/>
  <c r="E20" i="11"/>
  <c r="D20" i="11"/>
  <c r="C20" i="11"/>
  <c r="K19" i="11"/>
  <c r="J19" i="11"/>
  <c r="I19" i="11"/>
  <c r="H19" i="11"/>
  <c r="G19" i="11"/>
  <c r="F19" i="11"/>
  <c r="E19" i="11"/>
  <c r="D19" i="11"/>
  <c r="C19" i="11"/>
  <c r="K16" i="11"/>
  <c r="J16" i="11"/>
  <c r="I16" i="11"/>
  <c r="H16" i="11"/>
  <c r="G16" i="11"/>
  <c r="F16" i="11"/>
  <c r="E16" i="11"/>
  <c r="D16" i="11"/>
  <c r="C16" i="11"/>
  <c r="K15" i="11"/>
  <c r="J15" i="11"/>
  <c r="I15" i="11"/>
  <c r="H15" i="11"/>
  <c r="G15" i="11"/>
  <c r="F15" i="11"/>
  <c r="E15" i="11"/>
  <c r="D15" i="11"/>
  <c r="C15" i="11"/>
  <c r="K14" i="11"/>
  <c r="J14" i="11"/>
  <c r="I14" i="11"/>
  <c r="H14" i="11"/>
  <c r="G14" i="11"/>
  <c r="F14" i="11"/>
  <c r="E14" i="11"/>
  <c r="D14" i="11"/>
  <c r="C14" i="11"/>
  <c r="K13" i="11"/>
  <c r="J13" i="11"/>
  <c r="I13" i="11"/>
  <c r="H13" i="11"/>
  <c r="G13" i="11"/>
  <c r="F13" i="11"/>
  <c r="E13" i="11"/>
  <c r="D13" i="11"/>
  <c r="C13" i="11"/>
  <c r="K12" i="11"/>
  <c r="J12" i="11"/>
  <c r="I12" i="11"/>
  <c r="H12" i="11"/>
  <c r="G12" i="11"/>
  <c r="F12" i="11"/>
  <c r="E12" i="11"/>
  <c r="D12" i="11"/>
  <c r="C12" i="11"/>
  <c r="K11" i="11"/>
  <c r="J11" i="11"/>
  <c r="I11" i="11"/>
  <c r="H11" i="11"/>
  <c r="G11" i="11"/>
  <c r="F11" i="11"/>
  <c r="E11" i="11"/>
  <c r="D11" i="11"/>
  <c r="C11" i="11"/>
  <c r="K49" i="9"/>
  <c r="G49" i="9"/>
  <c r="C49" i="9"/>
  <c r="B17" i="24"/>
  <c r="B16" i="24" s="1"/>
  <c r="B15" i="24" s="1"/>
  <c r="B14" i="24" s="1"/>
  <c r="B13" i="24" s="1"/>
  <c r="B12" i="24" s="1"/>
  <c r="B41" i="1"/>
  <c r="B42" i="1"/>
  <c r="B43" i="1"/>
  <c r="B44" i="1"/>
  <c r="B45" i="1"/>
  <c r="B46" i="1"/>
  <c r="B47" i="1"/>
  <c r="B40" i="1"/>
  <c r="B30" i="1"/>
  <c r="B31" i="1"/>
  <c r="B32" i="1"/>
  <c r="B33" i="1"/>
  <c r="B34" i="1"/>
  <c r="B35" i="1"/>
  <c r="B36" i="1"/>
  <c r="B29" i="1"/>
  <c r="F40" i="1"/>
  <c r="G40" i="1"/>
  <c r="H40" i="1"/>
  <c r="I40" i="1"/>
  <c r="K30" i="1"/>
  <c r="L30" i="1"/>
  <c r="K31" i="1"/>
  <c r="L31" i="1"/>
  <c r="K32" i="1"/>
  <c r="L32" i="1"/>
  <c r="K33" i="1"/>
  <c r="L33" i="1"/>
  <c r="K34" i="1"/>
  <c r="L34" i="1"/>
  <c r="K35" i="1"/>
  <c r="L35" i="1"/>
  <c r="K36" i="1"/>
  <c r="L36" i="1"/>
  <c r="L29" i="1"/>
  <c r="K29" i="1"/>
  <c r="K20" i="1"/>
  <c r="L20" i="1"/>
  <c r="K21" i="1"/>
  <c r="L21" i="1"/>
  <c r="K22" i="1"/>
  <c r="L22" i="1"/>
  <c r="K23" i="1"/>
  <c r="L23" i="1"/>
  <c r="K24" i="1"/>
  <c r="L24" i="1"/>
  <c r="K25" i="1"/>
  <c r="L25" i="1"/>
  <c r="K26" i="1"/>
  <c r="L26" i="1"/>
  <c r="L19" i="1"/>
  <c r="K19" i="1"/>
  <c r="F41" i="1"/>
  <c r="G41" i="1"/>
  <c r="H41" i="1"/>
  <c r="I41" i="1"/>
  <c r="F42" i="1"/>
  <c r="K42" i="1" s="1"/>
  <c r="G42" i="1"/>
  <c r="H42" i="1"/>
  <c r="I42" i="1"/>
  <c r="F43" i="1"/>
  <c r="G43" i="1"/>
  <c r="H43" i="1"/>
  <c r="I43" i="1"/>
  <c r="F44" i="1"/>
  <c r="G44" i="1"/>
  <c r="H44" i="1"/>
  <c r="I44" i="1"/>
  <c r="F45" i="1"/>
  <c r="K45" i="1" s="1"/>
  <c r="G45" i="1"/>
  <c r="H45" i="1"/>
  <c r="I45" i="1"/>
  <c r="F46" i="1"/>
  <c r="G46" i="1"/>
  <c r="H46" i="1"/>
  <c r="I46" i="1"/>
  <c r="F47" i="1"/>
  <c r="G47" i="1"/>
  <c r="H47" i="1"/>
  <c r="I47" i="1"/>
  <c r="K47" i="1" l="1"/>
  <c r="K46" i="1"/>
  <c r="K44" i="1"/>
  <c r="K43" i="1"/>
  <c r="K41" i="1"/>
  <c r="K40" i="1"/>
  <c r="K50" i="9"/>
  <c r="G50" i="9"/>
  <c r="J45" i="1"/>
  <c r="J41" i="1"/>
  <c r="J46" i="1"/>
  <c r="J47" i="1"/>
  <c r="J42" i="1"/>
  <c r="J44" i="1"/>
  <c r="J43" i="1"/>
  <c r="B35" i="24"/>
  <c r="B34" i="24" s="1"/>
  <c r="B33" i="24" s="1"/>
  <c r="B32" i="24" s="1"/>
  <c r="B31" i="24" s="1"/>
  <c r="B30" i="24" s="1"/>
  <c r="B24" i="20"/>
  <c r="B23" i="20" s="1"/>
  <c r="B22" i="20" s="1"/>
  <c r="B21" i="20" s="1"/>
  <c r="B20" i="20" s="1"/>
  <c r="B19" i="20" s="1"/>
  <c r="B26" i="24"/>
  <c r="B25" i="24" s="1"/>
  <c r="B24" i="24" s="1"/>
  <c r="B23" i="24" s="1"/>
  <c r="B22" i="24" s="1"/>
  <c r="B21" i="24" s="1"/>
  <c r="B16" i="11"/>
  <c r="B15" i="11" s="1"/>
  <c r="B14" i="11" s="1"/>
  <c r="B13" i="11" s="1"/>
  <c r="B12" i="11" s="1"/>
  <c r="B11" i="11" s="1"/>
  <c r="B16" i="20"/>
  <c r="B15" i="20" s="1"/>
  <c r="B14" i="20" s="1"/>
  <c r="B13" i="20" s="1"/>
  <c r="B12" i="20" s="1"/>
  <c r="B11" i="20" s="1"/>
  <c r="B24" i="11"/>
  <c r="B23" i="11" s="1"/>
  <c r="B22" i="11" s="1"/>
  <c r="B21" i="11" s="1"/>
  <c r="B20" i="11" s="1"/>
  <c r="B19" i="11" s="1"/>
  <c r="B32" i="11"/>
  <c r="B31" i="11" s="1"/>
  <c r="B30" i="11" s="1"/>
  <c r="B29" i="11" s="1"/>
  <c r="B28" i="11" s="1"/>
  <c r="B27" i="11" s="1"/>
  <c r="B32" i="20"/>
  <c r="B31" i="20" s="1"/>
  <c r="B30" i="20" s="1"/>
  <c r="B29" i="20" s="1"/>
  <c r="B28" i="20" s="1"/>
  <c r="B27" i="20" s="1"/>
  <c r="J40" i="1"/>
</calcChain>
</file>

<file path=xl/comments1.xml><?xml version="1.0" encoding="utf-8"?>
<comments xmlns="http://schemas.openxmlformats.org/spreadsheetml/2006/main">
  <authors>
    <author>risins</author>
  </authors>
  <commentList>
    <comment ref="J17" authorId="0" shapeId="0">
      <text>
        <r>
          <rPr>
            <b/>
            <sz val="9"/>
            <color indexed="81"/>
            <rFont val="Tahoma"/>
            <charset val="1"/>
          </rPr>
          <t xml:space="preserve">This is the date of when the consecutive system sampled.  All other dates are when you collected your disinfection byproduct samples.
Enter your last sample date in the cell below this one.
</t>
        </r>
      </text>
    </comment>
    <comment ref="J18" authorId="0" shapeId="0">
      <text>
        <r>
          <rPr>
            <b/>
            <sz val="9"/>
            <color indexed="81"/>
            <rFont val="Tahoma"/>
            <charset val="1"/>
          </rPr>
          <t>Enter your DBP sample date here for the quarter in which the consecutive system had the violation.</t>
        </r>
      </text>
    </comment>
  </commentList>
</comments>
</file>

<file path=xl/sharedStrings.xml><?xml version="1.0" encoding="utf-8"?>
<sst xmlns="http://schemas.openxmlformats.org/spreadsheetml/2006/main" count="970" uniqueCount="327">
  <si>
    <t>Distribution System Evaluation Checklist</t>
  </si>
  <si>
    <t>Operational Evaluation Level Exceedance Report</t>
  </si>
  <si>
    <t>PWSID:</t>
  </si>
  <si>
    <t>AL000</t>
  </si>
  <si>
    <t>Report Date</t>
  </si>
  <si>
    <t>Operator Number</t>
  </si>
  <si>
    <t>General Information</t>
  </si>
  <si>
    <t>Signature</t>
  </si>
  <si>
    <t>Phone Number</t>
  </si>
  <si>
    <t>Email Address</t>
  </si>
  <si>
    <t>Address</t>
  </si>
  <si>
    <t>PWSID</t>
  </si>
  <si>
    <t>System Name</t>
  </si>
  <si>
    <t>Operator</t>
  </si>
  <si>
    <t>State</t>
  </si>
  <si>
    <t>Zip</t>
  </si>
  <si>
    <t>Site Address</t>
  </si>
  <si>
    <t>Current</t>
  </si>
  <si>
    <t>Quarter</t>
  </si>
  <si>
    <t>Last</t>
  </si>
  <si>
    <t>2 Quarters</t>
  </si>
  <si>
    <t>Ago</t>
  </si>
  <si>
    <t>3 Quarters</t>
  </si>
  <si>
    <t>4 Quarters</t>
  </si>
  <si>
    <t>Date</t>
  </si>
  <si>
    <t>LRAA</t>
  </si>
  <si>
    <t>TTHM Results (mg/L)</t>
  </si>
  <si>
    <t>Pre LRAA</t>
  </si>
  <si>
    <t>TTHM</t>
  </si>
  <si>
    <t>OEL</t>
  </si>
  <si>
    <t>HAA5</t>
  </si>
  <si>
    <t>Pre TTHM</t>
  </si>
  <si>
    <t>Pre HAA5</t>
  </si>
  <si>
    <t>Exceeded</t>
  </si>
  <si>
    <t>Multiple</t>
  </si>
  <si>
    <t>OELs</t>
  </si>
  <si>
    <t>HAA5 Results (mg/L)</t>
  </si>
  <si>
    <t>YES</t>
  </si>
  <si>
    <t>NO</t>
  </si>
  <si>
    <t>NA</t>
  </si>
  <si>
    <t>If yes, when did the exceedance(s) occur?</t>
  </si>
  <si>
    <t>If yes, are any of the previous OEL evaluations relevent?  If so, attach a copy.</t>
  </si>
  <si>
    <t>Was there a request to limit the scope of this evaluation?  If so, attach a copy.</t>
  </si>
  <si>
    <t>Part I - Monitoring Results &amp; Compliance</t>
  </si>
  <si>
    <t>AL</t>
  </si>
  <si>
    <t>Part III - Individual Section Summary</t>
  </si>
  <si>
    <t>Part II - OEL History</t>
  </si>
  <si>
    <t>Treatment Processes</t>
  </si>
  <si>
    <t>System Name:</t>
  </si>
  <si>
    <t>Operator:</t>
  </si>
  <si>
    <t>Facility Name:</t>
  </si>
  <si>
    <t>Were there any treatment upsets in the six weeks before the sample date?</t>
  </si>
  <si>
    <t>Sample Collection, Handling &amp; Analysis</t>
  </si>
  <si>
    <t>Did the sample bottles contain the proper chemicals?</t>
  </si>
  <si>
    <t>If present, was the aerator removed from the sample tap?</t>
  </si>
  <si>
    <t>Was any preservative/dechlorinating agent washed out of the bottles?</t>
  </si>
  <si>
    <t>Was each bottle checked for air bubbles?</t>
  </si>
  <si>
    <t>Was each bottle inverted several times to mix preservation chemicals?</t>
  </si>
  <si>
    <t>Was each sample collected analyzed within the proper holding time?</t>
  </si>
  <si>
    <t>Part B - Summary</t>
  </si>
  <si>
    <t>Yes</t>
  </si>
  <si>
    <t>No</t>
  </si>
  <si>
    <t>Possibly</t>
  </si>
  <si>
    <t>Did the distribution system cause or contribute to the OEL exceedance(s)?</t>
  </si>
  <si>
    <t>If yes or possibly, explain below.</t>
  </si>
  <si>
    <t>Enter explanation here.  Additional pages may be needed.</t>
  </si>
  <si>
    <t>Enter your explanation here.  Additional pages may be needed.</t>
  </si>
  <si>
    <t>Did concern about complying with a rule other than the Stage 2 DBPR constrain your options to reduce DBP levels?  If Yes, please explain.</t>
  </si>
  <si>
    <t>Part C - Other Rules</t>
  </si>
  <si>
    <t>Were any valves operated between the source of water and the sample site?</t>
  </si>
  <si>
    <t>Did flushing or other hydraulic disturbances (e.g., fires) occur in the vicinity?</t>
  </si>
  <si>
    <t>Was there any change in booster pump operation during that time of the year that was unusual?</t>
  </si>
  <si>
    <t>Does your system practice booster chlorination?  
If so, was there any changes made to the dosing during that time of the year that was different from previous years?</t>
  </si>
  <si>
    <t>Was there any change in high volume water users during that time of the year?</t>
  </si>
  <si>
    <t>Was there a substantial change in water consumption during that time of the year as compared to previous years?</t>
  </si>
  <si>
    <t>Using meter reports (customer records), customer complaints, pump station records (hours of operation and/or metered water), and maintenance records, answer the following questions.  Attach all supporting documentation.</t>
  </si>
  <si>
    <t>Part B - Operational Records</t>
  </si>
  <si>
    <t>Was the water pH lower than normal for that time of the year?</t>
  </si>
  <si>
    <t>Was the water pH higher than normal for that time of the year?</t>
  </si>
  <si>
    <t>Was the water temperature higher than normal for that time of the year?</t>
  </si>
  <si>
    <t>Was the disinfectant residual higher than normal for that time of the year?</t>
  </si>
  <si>
    <t>Was the disinfectant residual lower than normal for that time of the year?</t>
  </si>
  <si>
    <t>Part A - Sample Site Data</t>
  </si>
  <si>
    <t>Part E - Summary</t>
  </si>
  <si>
    <t>Attach additional pages if more water facilities are between the source and sample site.</t>
  </si>
  <si>
    <t>Mixing Ratio</t>
  </si>
  <si>
    <t>Water Age</t>
  </si>
  <si>
    <t>Min Water Height</t>
  </si>
  <si>
    <t>Max Water Height</t>
  </si>
  <si>
    <t>Inlet Diameter</t>
  </si>
  <si>
    <t>Diameter</t>
  </si>
  <si>
    <t>Volume</t>
  </si>
  <si>
    <t>Tank Name</t>
  </si>
  <si>
    <t>If there are any storage facilities (in your system) between the source of water and the sample site, fill in the table below for each storage facility.  If water level data is available, an EPA spreadsheet to analyze mixing and water age is available from the Department.  Attach all supporting documentation including other spreadsheets.</t>
  </si>
  <si>
    <t>Is there any water level data available?  Sources may include SCADA, chart recorders, pressure loggers and visual observations.</t>
  </si>
  <si>
    <t>Do you know of any mixing problems with any storage facility?</t>
  </si>
  <si>
    <t>Was there a change in the water level fluctuations?</t>
  </si>
  <si>
    <t>Was any storage facility drawn down more than usual?</t>
  </si>
  <si>
    <t>Do any of the storage facilities have large diameter inlet pipes (&gt; 24 inches)?</t>
  </si>
  <si>
    <t>Do any of the storage facilities operate in "last in-first out"?  (Single pipe)</t>
  </si>
  <si>
    <t>If disinfectant residual data for any storage facility is available, was there any change compared with previous years?</t>
  </si>
  <si>
    <t>Was the tank monitored for a disinfection residual?</t>
  </si>
  <si>
    <t>Are there any finished water storage facilities (in your system) between the source of water and the sample site?  If so, answer the following questions and attach any supporting documentation.</t>
  </si>
  <si>
    <t>Part D - Finished Water Storage Facilities</t>
  </si>
  <si>
    <t>Source Water</t>
  </si>
  <si>
    <t>UKN</t>
  </si>
  <si>
    <t>Did the source water contribute to the OEL?</t>
  </si>
  <si>
    <t>Did the treatment of the water contribute to the OEL?</t>
  </si>
  <si>
    <t>Part IV - Summary</t>
  </si>
  <si>
    <t>Part V - Corrective Action Steps</t>
  </si>
  <si>
    <t>Provide a summary of all steps that could be taken to reduce the disinfection byproducts in the system.</t>
  </si>
  <si>
    <t>Page G1</t>
  </si>
  <si>
    <t>Page G2</t>
  </si>
  <si>
    <t>Page C1</t>
  </si>
  <si>
    <t>Page S1</t>
  </si>
  <si>
    <t>Page T1</t>
  </si>
  <si>
    <t>Page D1</t>
  </si>
  <si>
    <t>Page D2</t>
  </si>
  <si>
    <t>Enter all available data.  Three years of data is used to demonstrate historical trends in raw water quality.</t>
  </si>
  <si>
    <t>Turbidity</t>
  </si>
  <si>
    <t>pH</t>
  </si>
  <si>
    <t>Temp</t>
  </si>
  <si>
    <t>TOC</t>
  </si>
  <si>
    <t>Color</t>
  </si>
  <si>
    <t>Alkalinity</t>
  </si>
  <si>
    <t>Bromide</t>
  </si>
  <si>
    <t>DOC</t>
  </si>
  <si>
    <t>SUVA</t>
  </si>
  <si>
    <t>Page S3</t>
  </si>
  <si>
    <t>Average</t>
  </si>
  <si>
    <t>Minimum</t>
  </si>
  <si>
    <t>Maximum</t>
  </si>
  <si>
    <t>Page S2</t>
  </si>
  <si>
    <t>Page S5</t>
  </si>
  <si>
    <t>Current Year</t>
  </si>
  <si>
    <t>Last Year</t>
  </si>
  <si>
    <t>Page S4</t>
  </si>
  <si>
    <t>2 Years Ago</t>
  </si>
  <si>
    <t>Part G - Source Data Summary</t>
  </si>
  <si>
    <t>Part A - Source Changes</t>
  </si>
  <si>
    <t>Was there any change in source waters (alternate sources)?</t>
  </si>
  <si>
    <t>Was there a change in the intake level?</t>
  </si>
  <si>
    <t>Does your water system provide any primary treatment, excluding distribution treatment?  If no, proceed to next form, otherwise continue.  Include all relevant information/data up to six weeks before the sample date.</t>
  </si>
  <si>
    <t>Was there a turnover event?</t>
  </si>
  <si>
    <t>Was there an algea bloom?</t>
  </si>
  <si>
    <t>If there was an algea bloom, was appropriate treatment employed?</t>
  </si>
  <si>
    <t>Was the watershed in a state of drought?</t>
  </si>
  <si>
    <t>Was the river or reservior levels different from normal?</t>
  </si>
  <si>
    <t>Was there a change in the smell of the raw water?</t>
  </si>
  <si>
    <t>Facility/Source:</t>
  </si>
  <si>
    <t>Were there any other issues in the watershed?</t>
  </si>
  <si>
    <t>Part B - Rainfall Data</t>
  </si>
  <si>
    <t>Week Of</t>
  </si>
  <si>
    <t>Amount (inches)</t>
  </si>
  <si>
    <t>Total</t>
  </si>
  <si>
    <t>Two Years Ago</t>
  </si>
  <si>
    <t>% Change</t>
  </si>
  <si>
    <t>Week End</t>
  </si>
  <si>
    <t>Part F - Source Data Weekly Summary</t>
  </si>
  <si>
    <t>Did the rainfall totals in Part B show any reason for the OEL exceedance?</t>
  </si>
  <si>
    <t>Did anything discussed in Part A contribute to the OEL exceedance?</t>
  </si>
  <si>
    <t>Did the turbidity change signifcantly?</t>
  </si>
  <si>
    <t>Did the pH change significantly?</t>
  </si>
  <si>
    <t>Did the temperature change significantly?</t>
  </si>
  <si>
    <t>Did the alkalinity change significantly?</t>
  </si>
  <si>
    <t>Did the color change significantly?</t>
  </si>
  <si>
    <t>Did the TOC change significantly?</t>
  </si>
  <si>
    <t>Did the DOC change significantly?</t>
  </si>
  <si>
    <t>Did the SUVA change significantly?</t>
  </si>
  <si>
    <t>Enter explanation here.  Attach additional pages if needed.</t>
  </si>
  <si>
    <t>Enter explanation here if applicable.  Attach additional pages if necessary.</t>
  </si>
  <si>
    <t>Precipitation Change From Current Year</t>
  </si>
  <si>
    <t>Additional Explanation Page</t>
  </si>
  <si>
    <t>Explanation 1</t>
  </si>
  <si>
    <t>General - Part IV</t>
  </si>
  <si>
    <t>General - Part V</t>
  </si>
  <si>
    <t>Sample Collection - Part B</t>
  </si>
  <si>
    <t>Source Water - Part A</t>
  </si>
  <si>
    <t>Source Water - Part G</t>
  </si>
  <si>
    <t>Distribution - Part C</t>
  </si>
  <si>
    <t>Distribution - Part E</t>
  </si>
  <si>
    <t>Enter additional explanation here.</t>
  </si>
  <si>
    <t>Explanation 2</t>
  </si>
  <si>
    <t>Page A1</t>
  </si>
  <si>
    <t>Explanation 3</t>
  </si>
  <si>
    <t>Explanation 4</t>
  </si>
  <si>
    <t>Select which section and part the explaination belongs to.</t>
  </si>
  <si>
    <t>Select From List</t>
  </si>
  <si>
    <t>Page A2</t>
  </si>
  <si>
    <t>Page T2</t>
  </si>
  <si>
    <t>Enter all available data.  Three years of data is used to demonstrate historical treatment trends.</t>
  </si>
  <si>
    <t>Chlorine</t>
  </si>
  <si>
    <t>Enter all available data.  Three years of data is used to demonstrate historical finished water trends.</t>
  </si>
  <si>
    <t>Page T4</t>
  </si>
  <si>
    <t>Page T3</t>
  </si>
  <si>
    <t>Page T5</t>
  </si>
  <si>
    <t>Part F - Finished Water Data Weekly Summary</t>
  </si>
  <si>
    <t>Part G - Finished Water Data Summary</t>
  </si>
  <si>
    <t>Did the finished water turbidity change significantly?</t>
  </si>
  <si>
    <t>Did the chlorine residual change signifcantly?</t>
  </si>
  <si>
    <t>Page T6</t>
  </si>
  <si>
    <t>1st Point</t>
  </si>
  <si>
    <t>2nd Point</t>
  </si>
  <si>
    <t>3rd Point</t>
  </si>
  <si>
    <t>Chlorination pH</t>
  </si>
  <si>
    <t>Coagulation pH</t>
  </si>
  <si>
    <t>Were there any changes (additions/deletions) in chemicals used?</t>
  </si>
  <si>
    <t>If GAC is used, is it at or past its life expectancy?</t>
  </si>
  <si>
    <t>Did the finished water quality contribute to the OEL exceedance?  If so, explain below.</t>
  </si>
  <si>
    <t>Was the chlorine residual at the bottom of the filters altered?</t>
  </si>
  <si>
    <t>Were there any changes in the PAC dosages?</t>
  </si>
  <si>
    <t>Part H - Treatment Data - Current Year</t>
  </si>
  <si>
    <t>Part I - Treatment Data - Last Year</t>
  </si>
  <si>
    <t>Part C - Finished Water Data - Current Year</t>
  </si>
  <si>
    <t>Part D - Finished Water Data - Last Year</t>
  </si>
  <si>
    <t>Part E - Finished Water Data - 2 Years Ago</t>
  </si>
  <si>
    <t>Part E - Souce Data 2 Years Ago</t>
  </si>
  <si>
    <t>Part D - Source Data Last Year</t>
  </si>
  <si>
    <t>Part C - Source Data - Current Year</t>
  </si>
  <si>
    <t>Page T7</t>
  </si>
  <si>
    <t>Page T8</t>
  </si>
  <si>
    <t>Page T9</t>
  </si>
  <si>
    <t>Did any chlorine dosage change signifcantly?</t>
  </si>
  <si>
    <t>Did any chlorination pH change significantly?</t>
  </si>
  <si>
    <t>Did any chlorine dioxide (CLO2) dosage change significantly?</t>
  </si>
  <si>
    <t>Did the coagulation pH change significantly?</t>
  </si>
  <si>
    <t>Where there any changes or differences noted not covered here?</t>
  </si>
  <si>
    <t>Part K - Treatment Data Weekly Summary</t>
  </si>
  <si>
    <t>Part L - Treatment Data Summary</t>
  </si>
  <si>
    <t>Treatment - Part G</t>
  </si>
  <si>
    <t>Treatment - Part L</t>
  </si>
  <si>
    <t>Treatment - Part B</t>
  </si>
  <si>
    <t>Week Ending</t>
  </si>
  <si>
    <t>CL02 Dosages (ppm)</t>
  </si>
  <si>
    <t>Part A - General Questions</t>
  </si>
  <si>
    <t>Were there any changes in predisinfection?</t>
  </si>
  <si>
    <t>Was the raw water stored for an unusual amount of time?</t>
  </si>
  <si>
    <t>Were any treatment processes offline or significantly altered?</t>
  </si>
  <si>
    <t>Was any sludge accumulated for an unusual amount of time?</t>
  </si>
  <si>
    <t>Were there any changes in chemical suppliers?</t>
  </si>
  <si>
    <t>Was there any major maintenance to the treatment trains?</t>
  </si>
  <si>
    <t>Was there any disruption in the sludge blanket?</t>
  </si>
  <si>
    <t>Were there any chemical feed problems?</t>
  </si>
  <si>
    <t>Did anything in Part A contribute to the OEL exceedance?</t>
  </si>
  <si>
    <t>Did the treatment processes contribute to the OEL exceedance (see Part L)?</t>
  </si>
  <si>
    <t>Did the finished water contribute to the OEL exceedance (see Part G)?</t>
  </si>
  <si>
    <t>Was there anthing not covered that contributed to the OEL exceedance?</t>
  </si>
  <si>
    <t>Page D3</t>
  </si>
  <si>
    <t>Explanation 5</t>
  </si>
  <si>
    <t>Explanation 6</t>
  </si>
  <si>
    <t>Part A - Sample Collection, Handling &amp; Analysis</t>
  </si>
  <si>
    <t>Was the customer's service line flushed long enough to obtain water from the distribution service main?  (This usually takes less than five minutes.)</t>
  </si>
  <si>
    <t>Was the raw water stored before treatment?  If so, were there any issues?</t>
  </si>
  <si>
    <t>Was there any unusual rainfall (moderate/heavy/hurricane) in the watershed?</t>
  </si>
  <si>
    <t>This section summarizes the data entered in Parts C, D &amp; E into weekly averages to help identify historical changes in source water quality.</t>
  </si>
  <si>
    <t>Did the bromide change any?  (Very little bromide can result in high DBPs.)</t>
  </si>
  <si>
    <t>This section summarizes the source section to determine if the source contributed to the OEL exceedance.</t>
  </si>
  <si>
    <t>POSSIBLY</t>
  </si>
  <si>
    <t>Were there any significant changes when PAC was used?</t>
  </si>
  <si>
    <t>Was the finished water TTHM/HAA5 levels higher than normal?</t>
  </si>
  <si>
    <t>This section summarizes the data entered in Parts C, D &amp; E into weekly averages to help identify historical changes in finished water quality.</t>
  </si>
  <si>
    <t>Did the finished water contribute to the OEL exceedance? If so, explain below.</t>
  </si>
  <si>
    <t>Was there any problem with the CLO2 generator?</t>
  </si>
  <si>
    <t>This section summarizes the treatment section to determine if any changes contributed to the OEL.</t>
  </si>
  <si>
    <t>This section summarizes the finished water section of the report to determine if any changes in the finished water contributed to the OEL.</t>
  </si>
  <si>
    <t>Did the treatment contribute to the OEL?  If so, explain below.</t>
  </si>
  <si>
    <t>Did the source water contribute to the OEL?  If so, explain below.</t>
  </si>
  <si>
    <t>Did any of the above issues contribute to the OEL?  Is so, explain below.</t>
  </si>
  <si>
    <t>Did the sample collection, handling and analysis cause or contribute to the OEL?  If yes or possibly, explain below.</t>
  </si>
  <si>
    <t>Provide a summary of all the potential causes of the OEL.  Attach additional pages if necessary.</t>
  </si>
  <si>
    <t>Using water quality data between the source and the monitoring location, answer the following questions.  Attach all supporting documentation.</t>
  </si>
  <si>
    <t>Did any line breaks or line replacements occurr in the vicinity?</t>
  </si>
  <si>
    <t>Did the sample collection and analysis contribute to the OEL?</t>
  </si>
  <si>
    <t>Did the finished water contribute to the OEL?</t>
  </si>
  <si>
    <t>Is this part of a combined system report?  If yes, list other water systems.</t>
  </si>
  <si>
    <t>Page D4</t>
  </si>
  <si>
    <t>Part G - Additional Finished Water Storage Facilities</t>
  </si>
  <si>
    <t>CL2</t>
  </si>
  <si>
    <t>Location</t>
  </si>
  <si>
    <t>Part F - Bacteriological Site &amp; Distribution Sampling</t>
  </si>
  <si>
    <t>This section is used to look for changes in the distribution.  Enter data for all bacteriological sites and any other relevent monitoring for the month before the disinfection by product monitoring.</t>
  </si>
  <si>
    <t>Enter explanation here.</t>
  </si>
  <si>
    <t>Chlorine Dosages (ppm)</t>
  </si>
  <si>
    <t>Part I - Treatment Data - 2 Years Ago</t>
  </si>
  <si>
    <t>Has an OEL occurred at any of these locations in the past?</t>
  </si>
  <si>
    <t>Did the laboratory personnel collect the samples?  If so, consult with your laboratory to fill out the rest of this form.</t>
  </si>
  <si>
    <t>Were proper sample collection bottles used?</t>
  </si>
  <si>
    <t>Were the sample bottles labeled correctly?</t>
  </si>
  <si>
    <t>Was each sample maintained at this temperature during transport?</t>
  </si>
  <si>
    <t>Was each bottle cooled to 4ºC after collection (kept on ice)?</t>
  </si>
  <si>
    <t>Are there any TTHM/HAA5 formation potential data available?  If so, attach.</t>
  </si>
  <si>
    <t>Where there any changes(e.g., construction, logging) in the watershed?</t>
  </si>
  <si>
    <t>Was each sample collected without overflowing the sample bottle?</t>
  </si>
  <si>
    <t>Did the lab maintain each sample at the correct temperature until analysis?</t>
  </si>
  <si>
    <t>Was there anything unusual or different in the source water or watershed?  Include all relevant information/data up to six weeks before the sample date.</t>
  </si>
  <si>
    <t>Page A3</t>
  </si>
  <si>
    <t>City</t>
  </si>
  <si>
    <t>Review sample collection, handling and analysis of samples to ensure that proper procedures were followed.</t>
  </si>
  <si>
    <t>Total
Dosage</t>
  </si>
  <si>
    <t>Total CLO2 Dosage</t>
  </si>
  <si>
    <t>Review the rainfall data for the last 3 years.  It may be easier to use a narative (use additional explanation pages) of significant rainfall changes in the last three years.  The information may be available from the National Weather Service.</t>
  </si>
  <si>
    <t>Source Water - Part B (Rainfall Narrative)</t>
  </si>
  <si>
    <t>Ammonia</t>
  </si>
  <si>
    <t>Did the ammonia change any?  (Ammonia ties up large amounts of chlorine, eg 5:1)</t>
  </si>
  <si>
    <t>Was the water stream adjusted to a proper flow rate for each sample collection?</t>
  </si>
  <si>
    <t>Were any detected air bubbles carefully removed?</t>
  </si>
  <si>
    <t>Did the distribution system contribute to the OEL?</t>
  </si>
  <si>
    <t>Source Water (Raw)</t>
  </si>
  <si>
    <t>Certification Form</t>
  </si>
  <si>
    <t>Title</t>
  </si>
  <si>
    <t>Printed</t>
  </si>
  <si>
    <t>Comments</t>
  </si>
  <si>
    <t>Responsible Authority</t>
  </si>
  <si>
    <t>I hereby certify that all information contained within this Operational Evaluation Level Report is accurate to the best of my and my staffs' ability.</t>
  </si>
  <si>
    <t>Operator Email Address</t>
  </si>
  <si>
    <t>Joint Certification Page</t>
  </si>
  <si>
    <t>Joint Certification Form</t>
  </si>
  <si>
    <t>I hereby certify that all information contained within this Joint Operational Evaluation Level Report is accurate to the best of my and my staffs' ability.  My signature does not attest to the information provided by other public water systems which is contained within this joint report.</t>
  </si>
  <si>
    <t>Individual System Certification Page</t>
  </si>
  <si>
    <t>Enter all monitoring results for all sites and indicate which site caused the OEL(s).  Large systems may require an additional pages.</t>
  </si>
  <si>
    <t>Page G3</t>
  </si>
  <si>
    <t>Part I - Monitoring Results &amp; Compliance (Continued)</t>
  </si>
  <si>
    <t>Continue to enter all monitoring results for all sites and indicate which site caused the OEL(s).  Large systems may require an additional pages.  Duplicate this page as needed for additional sites.</t>
  </si>
  <si>
    <t>System A (System Who Incurred The Violation)</t>
  </si>
  <si>
    <t>System B (System Who Sold Water To System A)</t>
  </si>
  <si>
    <t>System C (System Who Sold Water To System B That Went To System A)</t>
  </si>
  <si>
    <t>Enter additional comments not covered in the individual sections of the report here.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</si>
</sst>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lt;=9999999]###\-####;\(###\)\ ###\-####"/>
    <numFmt numFmtId="165" formatCode="0.000"/>
    <numFmt numFmtId="166" formatCode="m/d/yy;@"/>
    <numFmt numFmtId="167" formatCode="0.0"/>
    <numFmt numFmtId="168" formatCode="mm/dd/yy;@"/>
    <numFmt numFmtId="169" formatCode="[$-409]mmmm\ yyyy;@"/>
  </numFmts>
  <fonts count="17" x14ac:knownFonts="1">
    <font>
      <sz val="10"/>
      <color theme="1"/>
      <name val="Arial"/>
      <family val="2"/>
    </font>
    <font>
      <sz val="16"/>
      <color theme="1"/>
      <name val="Arial"/>
      <family val="2"/>
    </font>
    <font>
      <b/>
      <sz val="20"/>
      <color theme="1"/>
      <name val="Arial"/>
      <family val="2"/>
    </font>
    <font>
      <sz val="12"/>
      <color theme="1"/>
      <name val="Arial"/>
      <family val="2"/>
    </font>
    <font>
      <b/>
      <sz val="18"/>
      <color theme="1"/>
      <name val="Arial"/>
      <family val="2"/>
    </font>
    <font>
      <sz val="8"/>
      <color theme="1"/>
      <name val="Arial"/>
      <family val="2"/>
    </font>
    <font>
      <sz val="9"/>
      <color theme="1"/>
      <name val="Arial"/>
      <family val="2"/>
    </font>
    <font>
      <b/>
      <sz val="12"/>
      <color theme="1"/>
      <name val="Arial"/>
      <family val="2"/>
    </font>
    <font>
      <sz val="7.5"/>
      <color theme="1"/>
      <name val="Arial"/>
      <family val="2"/>
    </font>
    <font>
      <sz val="9.3000000000000007"/>
      <color theme="1"/>
      <name val="Arial"/>
      <family val="2"/>
    </font>
    <font>
      <b/>
      <sz val="8"/>
      <color theme="1"/>
      <name val="Arial"/>
      <family val="2"/>
    </font>
    <font>
      <sz val="14"/>
      <color theme="1"/>
      <name val="Arial"/>
      <family val="2"/>
    </font>
    <font>
      <b/>
      <sz val="14"/>
      <color theme="1"/>
      <name val="Arial"/>
      <family val="2"/>
    </font>
    <font>
      <sz val="9.25"/>
      <color theme="1"/>
      <name val="Arial"/>
      <family val="2"/>
    </font>
    <font>
      <u/>
      <sz val="10"/>
      <color theme="10"/>
      <name val="Arial"/>
      <family val="2"/>
    </font>
    <font>
      <u/>
      <sz val="8"/>
      <color theme="10"/>
      <name val="Arial"/>
      <family val="2"/>
    </font>
    <font>
      <b/>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4659260841701"/>
        <bgColor indexed="64"/>
      </patternFill>
    </fill>
  </fills>
  <borders count="41">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367">
    <xf numFmtId="0" fontId="0" fillId="0" borderId="0" xfId="0"/>
    <xf numFmtId="0" fontId="0" fillId="2" borderId="0" xfId="0" applyFill="1" applyProtection="1"/>
    <xf numFmtId="0" fontId="0" fillId="0" borderId="0" xfId="0" applyProtection="1"/>
    <xf numFmtId="0" fontId="2" fillId="2" borderId="0" xfId="0" applyFont="1" applyFill="1" applyAlignment="1" applyProtection="1">
      <alignment horizontal="center"/>
    </xf>
    <xf numFmtId="0" fontId="1" fillId="2" borderId="0" xfId="0" applyFont="1" applyFill="1" applyAlignment="1" applyProtection="1">
      <alignment horizontal="center"/>
    </xf>
    <xf numFmtId="0" fontId="0" fillId="2" borderId="0" xfId="0" applyFill="1" applyBorder="1" applyProtection="1"/>
    <xf numFmtId="0" fontId="3" fillId="2" borderId="0" xfId="0" applyFont="1" applyFill="1" applyProtection="1"/>
    <xf numFmtId="0" fontId="3" fillId="2" borderId="0" xfId="0" applyFont="1" applyFill="1" applyAlignment="1" applyProtection="1">
      <alignment horizontal="right"/>
    </xf>
    <xf numFmtId="0" fontId="3" fillId="2" borderId="1" xfId="0" applyFont="1" applyFill="1" applyBorder="1" applyAlignment="1" applyProtection="1">
      <alignment horizontal="right"/>
    </xf>
    <xf numFmtId="0" fontId="3" fillId="0" borderId="0" xfId="0" applyFont="1" applyProtection="1"/>
    <xf numFmtId="0" fontId="0" fillId="2" borderId="4" xfId="0" applyFill="1" applyBorder="1" applyProtection="1"/>
    <xf numFmtId="0" fontId="0" fillId="2" borderId="2" xfId="0" applyFill="1" applyBorder="1" applyProtection="1"/>
    <xf numFmtId="0" fontId="0" fillId="2" borderId="5" xfId="0" applyFill="1" applyBorder="1" applyProtection="1"/>
    <xf numFmtId="0" fontId="0" fillId="0" borderId="0" xfId="0" applyBorder="1" applyProtection="1"/>
    <xf numFmtId="0" fontId="0" fillId="2" borderId="6" xfId="0" applyFill="1" applyBorder="1" applyProtection="1"/>
    <xf numFmtId="0" fontId="0" fillId="2" borderId="7" xfId="0" applyFill="1" applyBorder="1" applyProtection="1"/>
    <xf numFmtId="0" fontId="0" fillId="2" borderId="0" xfId="0" applyFill="1" applyBorder="1" applyAlignment="1" applyProtection="1">
      <alignment horizontal="center"/>
    </xf>
    <xf numFmtId="0" fontId="0" fillId="2" borderId="0" xfId="0" applyFill="1" applyBorder="1" applyAlignment="1" applyProtection="1">
      <alignment horizontal="right"/>
    </xf>
    <xf numFmtId="0" fontId="0" fillId="2" borderId="8" xfId="0" applyFill="1" applyBorder="1" applyProtection="1"/>
    <xf numFmtId="0" fontId="0" fillId="2" borderId="1" xfId="0" applyFill="1" applyBorder="1" applyProtection="1"/>
    <xf numFmtId="0" fontId="0" fillId="2" borderId="9" xfId="0" applyFill="1" applyBorder="1" applyProtection="1"/>
    <xf numFmtId="0" fontId="3" fillId="2" borderId="0" xfId="0" applyFont="1" applyFill="1" applyBorder="1" applyAlignment="1" applyProtection="1">
      <alignment horizontal="center"/>
    </xf>
    <xf numFmtId="0" fontId="0" fillId="2" borderId="10" xfId="0" applyFill="1" applyBorder="1" applyAlignment="1" applyProtection="1">
      <alignment horizontal="center"/>
    </xf>
    <xf numFmtId="0" fontId="0" fillId="2" borderId="13" xfId="0" applyFill="1" applyBorder="1" applyAlignment="1" applyProtection="1">
      <alignment horizontal="center"/>
    </xf>
    <xf numFmtId="0" fontId="0" fillId="2" borderId="14" xfId="0" applyFill="1" applyBorder="1" applyAlignment="1" applyProtection="1">
      <alignment horizontal="center"/>
    </xf>
    <xf numFmtId="0" fontId="3" fillId="2" borderId="2" xfId="0" applyFont="1" applyFill="1" applyBorder="1" applyAlignment="1" applyProtection="1">
      <alignment horizontal="center"/>
    </xf>
    <xf numFmtId="165" fontId="0" fillId="2" borderId="3" xfId="0" applyNumberFormat="1" applyFill="1" applyBorder="1" applyAlignment="1" applyProtection="1">
      <alignment horizontal="center"/>
      <protection locked="0"/>
    </xf>
    <xf numFmtId="0" fontId="0" fillId="2" borderId="0" xfId="0" applyFont="1" applyFill="1" applyBorder="1" applyProtection="1"/>
    <xf numFmtId="0" fontId="0" fillId="0" borderId="0" xfId="0" applyFont="1" applyBorder="1" applyProtection="1"/>
    <xf numFmtId="0" fontId="0" fillId="2" borderId="0" xfId="0" applyFont="1" applyFill="1" applyBorder="1" applyAlignment="1" applyProtection="1">
      <alignment horizontal="left"/>
    </xf>
    <xf numFmtId="0" fontId="0" fillId="2" borderId="0" xfId="0" applyFill="1" applyBorder="1" applyAlignment="1">
      <alignment horizontal="center"/>
    </xf>
    <xf numFmtId="0" fontId="0" fillId="2" borderId="1" xfId="0" applyFont="1" applyFill="1" applyBorder="1" applyProtection="1"/>
    <xf numFmtId="0" fontId="0" fillId="2" borderId="6" xfId="0" applyFont="1" applyFill="1" applyBorder="1" applyProtection="1"/>
    <xf numFmtId="0" fontId="0" fillId="2" borderId="7" xfId="0" applyFont="1" applyFill="1" applyBorder="1" applyProtection="1"/>
    <xf numFmtId="0" fontId="0" fillId="2" borderId="8" xfId="0" applyFont="1" applyFill="1" applyBorder="1" applyProtection="1"/>
    <xf numFmtId="0" fontId="0" fillId="2" borderId="1" xfId="0" applyFont="1" applyFill="1" applyBorder="1" applyAlignment="1" applyProtection="1">
      <alignment horizontal="left"/>
    </xf>
    <xf numFmtId="0" fontId="0" fillId="2" borderId="9" xfId="0" applyFont="1" applyFill="1" applyBorder="1" applyProtection="1"/>
    <xf numFmtId="165" fontId="0" fillId="3" borderId="3" xfId="0" applyNumberFormat="1" applyFill="1" applyBorder="1" applyAlignment="1" applyProtection="1">
      <alignment horizontal="center"/>
    </xf>
    <xf numFmtId="165" fontId="0" fillId="4" borderId="3" xfId="0" applyNumberFormat="1" applyFill="1" applyBorder="1" applyAlignment="1" applyProtection="1">
      <alignment horizontal="center"/>
    </xf>
    <xf numFmtId="0" fontId="0" fillId="3" borderId="3" xfId="0" applyFill="1" applyBorder="1" applyAlignment="1" applyProtection="1">
      <alignment horizontal="center"/>
    </xf>
    <xf numFmtId="0" fontId="0" fillId="2" borderId="0" xfId="0" applyFill="1" applyBorder="1" applyAlignment="1" applyProtection="1">
      <alignment horizontal="center"/>
    </xf>
    <xf numFmtId="0" fontId="3" fillId="2" borderId="0" xfId="0" applyFont="1" applyFill="1" applyAlignment="1" applyProtection="1">
      <alignment horizontal="right"/>
    </xf>
    <xf numFmtId="0" fontId="2" fillId="2" borderId="0" xfId="0" applyFont="1" applyFill="1" applyAlignment="1" applyProtection="1">
      <alignment horizontal="center"/>
    </xf>
    <xf numFmtId="0" fontId="3" fillId="2" borderId="0" xfId="0" applyFont="1" applyFill="1" applyBorder="1" applyAlignment="1" applyProtection="1">
      <alignment horizontal="center"/>
    </xf>
    <xf numFmtId="0" fontId="1" fillId="2" borderId="0" xfId="0" applyFont="1" applyFill="1" applyAlignment="1" applyProtection="1">
      <alignment horizontal="center"/>
    </xf>
    <xf numFmtId="0" fontId="2" fillId="2" borderId="0" xfId="0" applyFont="1" applyFill="1" applyAlignment="1" applyProtection="1">
      <alignment horizontal="center"/>
    </xf>
    <xf numFmtId="0" fontId="3" fillId="2" borderId="0" xfId="0" applyFont="1" applyFill="1" applyBorder="1" applyAlignment="1" applyProtection="1">
      <alignment horizontal="center"/>
    </xf>
    <xf numFmtId="0" fontId="1" fillId="2" borderId="0" xfId="0" applyFont="1" applyFill="1" applyAlignment="1" applyProtection="1">
      <alignment horizontal="center"/>
    </xf>
    <xf numFmtId="0" fontId="3" fillId="2" borderId="0" xfId="0" applyFont="1" applyFill="1" applyAlignment="1" applyProtection="1">
      <alignment horizontal="right"/>
    </xf>
    <xf numFmtId="0" fontId="0" fillId="2" borderId="0" xfId="0" applyFill="1" applyBorder="1" applyAlignment="1" applyProtection="1">
      <alignment horizontal="left" wrapText="1"/>
    </xf>
    <xf numFmtId="0" fontId="0" fillId="2" borderId="0" xfId="0" applyFill="1" applyBorder="1" applyAlignment="1" applyProtection="1">
      <alignment horizontal="center"/>
    </xf>
    <xf numFmtId="0" fontId="0" fillId="2" borderId="0" xfId="0" applyFill="1"/>
    <xf numFmtId="0" fontId="2" fillId="2" borderId="0" xfId="0" applyFont="1" applyFill="1" applyAlignment="1">
      <alignment horizontal="center"/>
    </xf>
    <xf numFmtId="0" fontId="1" fillId="2" borderId="0" xfId="0" applyFont="1" applyFill="1" applyAlignment="1">
      <alignment horizontal="center"/>
    </xf>
    <xf numFmtId="0" fontId="0" fillId="2" borderId="0" xfId="0" applyFill="1" applyBorder="1"/>
    <xf numFmtId="0" fontId="3" fillId="2" borderId="0" xfId="0" applyFont="1" applyFill="1"/>
    <xf numFmtId="0" fontId="3" fillId="2" borderId="1" xfId="0" applyFont="1" applyFill="1" applyBorder="1" applyAlignment="1">
      <alignment horizontal="right"/>
    </xf>
    <xf numFmtId="0" fontId="3" fillId="0" borderId="0" xfId="0" applyFont="1"/>
    <xf numFmtId="0" fontId="3" fillId="2" borderId="0" xfId="0" applyFont="1" applyFill="1" applyAlignment="1">
      <alignment horizontal="right"/>
    </xf>
    <xf numFmtId="0" fontId="3" fillId="2" borderId="0" xfId="0" applyFont="1" applyFill="1" applyBorder="1" applyAlignment="1">
      <alignment horizontal="center"/>
    </xf>
    <xf numFmtId="0" fontId="0" fillId="0" borderId="0" xfId="0" applyBorder="1"/>
    <xf numFmtId="0" fontId="0" fillId="2" borderId="4" xfId="0" applyFill="1" applyBorder="1"/>
    <xf numFmtId="0" fontId="0" fillId="2" borderId="2" xfId="0" applyFill="1" applyBorder="1"/>
    <xf numFmtId="0" fontId="0" fillId="2" borderId="5" xfId="0" applyFill="1" applyBorder="1"/>
    <xf numFmtId="0" fontId="0" fillId="2" borderId="6" xfId="0" applyFill="1" applyBorder="1"/>
    <xf numFmtId="0" fontId="0" fillId="2" borderId="7" xfId="0" applyFill="1" applyBorder="1"/>
    <xf numFmtId="0" fontId="0" fillId="2" borderId="7" xfId="0" applyFill="1" applyBorder="1" applyAlignment="1">
      <alignment horizontal="left" wrapText="1"/>
    </xf>
    <xf numFmtId="0" fontId="0" fillId="2" borderId="0" xfId="0" applyFill="1" applyBorder="1" applyProtection="1">
      <protection locked="0"/>
    </xf>
    <xf numFmtId="0" fontId="0" fillId="2" borderId="8" xfId="0" applyFill="1" applyBorder="1"/>
    <xf numFmtId="0" fontId="0" fillId="2" borderId="1" xfId="0" applyFill="1" applyBorder="1"/>
    <xf numFmtId="0" fontId="0" fillId="2" borderId="1" xfId="0" applyFill="1" applyBorder="1" applyAlignment="1">
      <alignment horizontal="left"/>
    </xf>
    <xf numFmtId="0" fontId="0" fillId="2" borderId="9" xfId="0" applyFill="1" applyBorder="1"/>
    <xf numFmtId="0" fontId="0" fillId="2" borderId="0" xfId="0" applyFill="1" applyBorder="1" applyAlignment="1" applyProtection="1"/>
    <xf numFmtId="0" fontId="0" fillId="2" borderId="0" xfId="0" applyFill="1" applyBorder="1" applyAlignment="1" applyProtection="1">
      <alignment horizontal="left"/>
    </xf>
    <xf numFmtId="0" fontId="0" fillId="2" borderId="1" xfId="0" applyFill="1" applyBorder="1" applyAlignment="1">
      <alignment horizontal="left" vertical="top" wrapText="1"/>
    </xf>
    <xf numFmtId="0" fontId="0" fillId="2" borderId="7" xfId="0" applyFill="1" applyBorder="1" applyAlignment="1">
      <alignment horizontal="left"/>
    </xf>
    <xf numFmtId="0" fontId="0" fillId="2" borderId="0" xfId="0" applyFill="1" applyBorder="1" applyAlignment="1">
      <alignment horizontal="left"/>
    </xf>
    <xf numFmtId="0" fontId="4" fillId="2" borderId="0" xfId="0" applyFont="1" applyFill="1" applyBorder="1" applyAlignment="1">
      <alignment horizontal="left"/>
    </xf>
    <xf numFmtId="0" fontId="0" fillId="2" borderId="5" xfId="0" applyFill="1" applyBorder="1" applyAlignment="1">
      <alignment horizontal="left"/>
    </xf>
    <xf numFmtId="0" fontId="0" fillId="2" borderId="2" xfId="0" applyFill="1" applyBorder="1" applyAlignment="1">
      <alignment horizontal="left"/>
    </xf>
    <xf numFmtId="0" fontId="0" fillId="2" borderId="9" xfId="0" applyFill="1" applyBorder="1" applyAlignment="1">
      <alignment horizontal="left"/>
    </xf>
    <xf numFmtId="0" fontId="0" fillId="2" borderId="7" xfId="0" applyFill="1" applyBorder="1" applyAlignment="1">
      <alignment horizontal="left" vertical="top" wrapText="1"/>
    </xf>
    <xf numFmtId="0" fontId="0" fillId="0" borderId="0" xfId="0" applyBorder="1" applyAlignment="1">
      <alignment horizontal="left" wrapText="1"/>
    </xf>
    <xf numFmtId="0" fontId="0" fillId="2" borderId="0" xfId="0" applyFill="1" applyBorder="1" applyAlignment="1">
      <alignment horizontal="left" wrapText="1"/>
    </xf>
    <xf numFmtId="0" fontId="0" fillId="2" borderId="6" xfId="0" applyFill="1" applyBorder="1" applyAlignment="1">
      <alignment horizontal="left" wrapText="1"/>
    </xf>
    <xf numFmtId="0" fontId="0" fillId="2" borderId="0" xfId="0" applyFill="1" applyBorder="1" applyAlignment="1" applyProtection="1">
      <alignment horizontal="right"/>
    </xf>
    <xf numFmtId="0" fontId="0" fillId="2" borderId="0" xfId="0" applyFill="1" applyBorder="1" applyAlignment="1" applyProtection="1">
      <alignment wrapText="1"/>
    </xf>
    <xf numFmtId="0" fontId="0" fillId="2" borderId="4" xfId="0" applyFont="1" applyFill="1" applyBorder="1" applyProtection="1"/>
    <xf numFmtId="0" fontId="0" fillId="2" borderId="2" xfId="0" applyFont="1" applyFill="1" applyBorder="1" applyAlignment="1" applyProtection="1">
      <alignment horizontal="left"/>
    </xf>
    <xf numFmtId="0" fontId="0" fillId="2" borderId="2" xfId="0" applyFont="1" applyFill="1" applyBorder="1" applyProtection="1"/>
    <xf numFmtId="0" fontId="0" fillId="2" borderId="5" xfId="0" applyFont="1" applyFill="1" applyBorder="1" applyProtection="1"/>
    <xf numFmtId="166" fontId="5" fillId="3" borderId="3" xfId="0" applyNumberFormat="1" applyFont="1" applyFill="1" applyBorder="1" applyAlignment="1" applyProtection="1">
      <alignment horizontal="center"/>
    </xf>
    <xf numFmtId="0" fontId="0" fillId="2" borderId="7" xfId="0" applyFill="1" applyBorder="1" applyAlignment="1" applyProtection="1">
      <alignment horizontal="left" wrapText="1"/>
    </xf>
    <xf numFmtId="0" fontId="0" fillId="2" borderId="1" xfId="0" applyFill="1" applyBorder="1" applyAlignment="1" applyProtection="1">
      <alignment wrapText="1"/>
    </xf>
    <xf numFmtId="0" fontId="0" fillId="2" borderId="0" xfId="0" applyFill="1" applyBorder="1" applyAlignment="1" applyProtection="1">
      <alignment horizontal="left" vertical="top" wrapText="1"/>
    </xf>
    <xf numFmtId="0" fontId="0" fillId="2" borderId="3" xfId="0" applyFill="1" applyBorder="1" applyAlignment="1" applyProtection="1">
      <alignment horizontal="center"/>
    </xf>
    <xf numFmtId="14" fontId="0" fillId="2" borderId="3" xfId="0" applyNumberFormat="1" applyFill="1" applyBorder="1" applyAlignment="1" applyProtection="1">
      <alignment horizontal="center"/>
    </xf>
    <xf numFmtId="0" fontId="0" fillId="2" borderId="0" xfId="0" applyFill="1" applyBorder="1" applyAlignment="1" applyProtection="1">
      <alignment horizontal="center" vertical="top" wrapText="1"/>
    </xf>
    <xf numFmtId="2" fontId="0" fillId="2" borderId="0" xfId="0" applyNumberFormat="1" applyFill="1" applyBorder="1" applyAlignment="1" applyProtection="1">
      <alignment horizontal="center"/>
    </xf>
    <xf numFmtId="0" fontId="6" fillId="2" borderId="3" xfId="0" applyFont="1" applyFill="1" applyBorder="1" applyAlignment="1">
      <alignment horizontal="center" vertical="center" wrapText="1"/>
    </xf>
    <xf numFmtId="2" fontId="6" fillId="2" borderId="3" xfId="0" applyNumberFormat="1" applyFont="1" applyFill="1" applyBorder="1" applyAlignment="1" applyProtection="1">
      <alignment horizontal="center"/>
      <protection locked="0"/>
    </xf>
    <xf numFmtId="167" fontId="6" fillId="2" borderId="3" xfId="0" applyNumberFormat="1" applyFont="1" applyFill="1" applyBorder="1" applyAlignment="1" applyProtection="1">
      <alignment horizontal="center"/>
      <protection locked="0"/>
    </xf>
    <xf numFmtId="1" fontId="6" fillId="2" borderId="3" xfId="0" applyNumberFormat="1" applyFont="1" applyFill="1" applyBorder="1" applyAlignment="1" applyProtection="1">
      <alignment horizontal="center"/>
      <protection locked="0"/>
    </xf>
    <xf numFmtId="168" fontId="5" fillId="2" borderId="3" xfId="0" applyNumberFormat="1" applyFont="1" applyFill="1" applyBorder="1" applyAlignment="1">
      <alignment horizontal="center"/>
    </xf>
    <xf numFmtId="168" fontId="5" fillId="2" borderId="3" xfId="0" applyNumberFormat="1" applyFont="1" applyFill="1" applyBorder="1" applyAlignment="1" applyProtection="1">
      <alignment horizontal="center"/>
    </xf>
    <xf numFmtId="166" fontId="5" fillId="2" borderId="1" xfId="0" applyNumberFormat="1" applyFont="1" applyFill="1" applyBorder="1" applyAlignment="1" applyProtection="1">
      <alignment horizontal="center"/>
      <protection locked="0"/>
    </xf>
    <xf numFmtId="0" fontId="6" fillId="2" borderId="1" xfId="0" applyFont="1" applyFill="1" applyBorder="1" applyAlignment="1" applyProtection="1">
      <alignment horizontal="center"/>
      <protection locked="0"/>
    </xf>
    <xf numFmtId="0" fontId="6" fillId="0" borderId="0" xfId="0" applyFont="1" applyBorder="1" applyProtection="1"/>
    <xf numFmtId="0" fontId="6" fillId="0" borderId="0" xfId="0" applyFont="1" applyProtection="1"/>
    <xf numFmtId="0" fontId="6" fillId="2" borderId="6" xfId="0" applyFont="1" applyFill="1" applyBorder="1" applyProtection="1"/>
    <xf numFmtId="0" fontId="6" fillId="2" borderId="3" xfId="0" applyFont="1" applyFill="1" applyBorder="1" applyAlignment="1" applyProtection="1">
      <alignment horizontal="center" vertical="center" wrapText="1"/>
    </xf>
    <xf numFmtId="0" fontId="6" fillId="2" borderId="7" xfId="0" applyFont="1" applyFill="1" applyBorder="1" applyProtection="1"/>
    <xf numFmtId="0" fontId="6" fillId="2" borderId="0" xfId="0" applyFont="1" applyFill="1" applyBorder="1" applyProtection="1"/>
    <xf numFmtId="0" fontId="6" fillId="2" borderId="0" xfId="0" applyFont="1" applyFill="1" applyProtection="1"/>
    <xf numFmtId="0" fontId="0" fillId="2" borderId="0" xfId="0" applyFill="1" applyBorder="1" applyAlignment="1" applyProtection="1">
      <alignment horizontal="left"/>
    </xf>
    <xf numFmtId="0" fontId="4" fillId="2" borderId="0" xfId="0" applyFont="1" applyFill="1" applyBorder="1" applyAlignment="1"/>
    <xf numFmtId="0" fontId="11" fillId="0" borderId="0" xfId="0" applyFont="1"/>
    <xf numFmtId="0" fontId="3" fillId="2" borderId="0" xfId="0" applyFont="1" applyFill="1" applyBorder="1" applyProtection="1"/>
    <xf numFmtId="0" fontId="0" fillId="2" borderId="12" xfId="0" applyFill="1" applyBorder="1" applyProtection="1"/>
    <xf numFmtId="0" fontId="0" fillId="2" borderId="1" xfId="0" applyFill="1" applyBorder="1" applyAlignment="1" applyProtection="1">
      <alignment horizontal="right"/>
    </xf>
    <xf numFmtId="0" fontId="0" fillId="2" borderId="1" xfId="0" applyFill="1" applyBorder="1" applyAlignment="1" applyProtection="1">
      <alignment horizontal="left"/>
    </xf>
    <xf numFmtId="0" fontId="0" fillId="2" borderId="1" xfId="0" applyFill="1" applyBorder="1" applyAlignment="1" applyProtection="1">
      <alignment horizontal="center"/>
    </xf>
    <xf numFmtId="0" fontId="2" fillId="2" borderId="0" xfId="0" applyFont="1" applyFill="1" applyAlignment="1" applyProtection="1">
      <alignment horizontal="center"/>
    </xf>
    <xf numFmtId="0" fontId="3" fillId="2" borderId="0" xfId="0" applyFont="1" applyFill="1" applyBorder="1" applyAlignment="1" applyProtection="1">
      <alignment horizontal="center"/>
    </xf>
    <xf numFmtId="0" fontId="1" fillId="2" borderId="0" xfId="0" applyFont="1" applyFill="1" applyAlignment="1" applyProtection="1">
      <alignment horizontal="center"/>
    </xf>
    <xf numFmtId="0" fontId="3" fillId="2" borderId="0" xfId="0" applyFont="1" applyFill="1" applyAlignment="1" applyProtection="1">
      <alignment horizontal="right"/>
    </xf>
    <xf numFmtId="0" fontId="0" fillId="2" borderId="0" xfId="0" applyFill="1" applyBorder="1" applyAlignment="1" applyProtection="1">
      <alignment horizontal="left" wrapText="1"/>
    </xf>
    <xf numFmtId="0" fontId="0" fillId="2" borderId="0" xfId="0" applyFill="1" applyBorder="1" applyAlignment="1" applyProtection="1">
      <alignment horizontal="center"/>
    </xf>
    <xf numFmtId="0" fontId="0" fillId="2" borderId="0" xfId="0" applyFill="1" applyBorder="1" applyAlignment="1" applyProtection="1">
      <alignment horizontal="left"/>
    </xf>
    <xf numFmtId="0" fontId="0" fillId="2" borderId="0" xfId="0" applyFont="1" applyFill="1" applyBorder="1" applyAlignment="1" applyProtection="1">
      <alignment horizontal="left"/>
    </xf>
    <xf numFmtId="0" fontId="2" fillId="2" borderId="0" xfId="0" applyFont="1" applyFill="1" applyAlignment="1">
      <alignment horizontal="center"/>
    </xf>
    <xf numFmtId="0" fontId="1" fillId="2" borderId="0" xfId="0" applyFont="1" applyFill="1" applyAlignment="1">
      <alignment horizontal="center"/>
    </xf>
    <xf numFmtId="0" fontId="3" fillId="2" borderId="0" xfId="0" applyFont="1" applyFill="1" applyAlignment="1">
      <alignment horizontal="right"/>
    </xf>
    <xf numFmtId="0" fontId="3" fillId="2" borderId="1" xfId="0" applyNumberFormat="1" applyFont="1" applyFill="1" applyBorder="1" applyAlignment="1" applyProtection="1">
      <alignment horizontal="left"/>
    </xf>
    <xf numFmtId="0" fontId="3" fillId="2" borderId="0" xfId="0" applyFont="1" applyFill="1" applyBorder="1" applyAlignment="1">
      <alignment horizontal="center"/>
    </xf>
    <xf numFmtId="0" fontId="0" fillId="2" borderId="3" xfId="0" applyFill="1" applyBorder="1" applyAlignment="1" applyProtection="1">
      <alignment horizontal="center"/>
      <protection locked="0"/>
    </xf>
    <xf numFmtId="0" fontId="0" fillId="2" borderId="7" xfId="0" applyFill="1" applyBorder="1" applyAlignment="1" applyProtection="1">
      <alignment horizontal="left" wrapText="1"/>
    </xf>
    <xf numFmtId="0" fontId="0" fillId="2" borderId="10" xfId="0" applyFill="1" applyBorder="1" applyAlignment="1" applyProtection="1"/>
    <xf numFmtId="0" fontId="0" fillId="2" borderId="0" xfId="0" applyFill="1" applyBorder="1" applyAlignment="1" applyProtection="1">
      <alignment horizontal="center"/>
      <protection locked="0"/>
    </xf>
    <xf numFmtId="0" fontId="0" fillId="2" borderId="11" xfId="0" applyFill="1" applyBorder="1" applyAlignment="1" applyProtection="1"/>
    <xf numFmtId="0" fontId="0" fillId="2" borderId="11" xfId="0" applyFill="1" applyBorder="1" applyAlignment="1" applyProtection="1">
      <alignment vertical="top" wrapText="1"/>
    </xf>
    <xf numFmtId="0" fontId="0" fillId="2" borderId="7" xfId="0" applyFill="1" applyBorder="1" applyAlignment="1" applyProtection="1">
      <alignment wrapText="1"/>
    </xf>
    <xf numFmtId="0" fontId="5" fillId="2" borderId="3" xfId="0" applyFont="1" applyFill="1" applyBorder="1" applyAlignment="1">
      <alignment horizontal="center" vertical="center" wrapText="1"/>
    </xf>
    <xf numFmtId="167" fontId="5" fillId="2" borderId="3" xfId="0" applyNumberFormat="1" applyFont="1" applyFill="1" applyBorder="1" applyAlignment="1" applyProtection="1">
      <alignment horizontal="center" vertical="center" wrapText="1"/>
      <protection locked="0"/>
    </xf>
    <xf numFmtId="2" fontId="5" fillId="2" borderId="3" xfId="0" applyNumberFormat="1" applyFont="1" applyFill="1" applyBorder="1" applyAlignment="1" applyProtection="1">
      <alignment horizontal="center" vertical="center" wrapText="1"/>
      <protection locked="0"/>
    </xf>
    <xf numFmtId="167" fontId="5" fillId="2" borderId="3" xfId="0" applyNumberFormat="1" applyFont="1" applyFill="1" applyBorder="1" applyAlignment="1" applyProtection="1">
      <alignment horizontal="center"/>
      <protection locked="0"/>
    </xf>
    <xf numFmtId="2" fontId="5" fillId="2" borderId="3" xfId="0" applyNumberFormat="1" applyFont="1" applyFill="1" applyBorder="1" applyAlignment="1" applyProtection="1">
      <alignment horizontal="center"/>
      <protection locked="0"/>
    </xf>
    <xf numFmtId="2" fontId="5" fillId="3" borderId="3" xfId="0" applyNumberFormat="1" applyFont="1" applyFill="1" applyBorder="1" applyAlignment="1" applyProtection="1">
      <alignment horizontal="center"/>
    </xf>
    <xf numFmtId="168" fontId="0" fillId="2" borderId="3" xfId="0" applyNumberFormat="1" applyFill="1" applyBorder="1" applyAlignment="1" applyProtection="1">
      <alignment horizontal="center"/>
      <protection locked="0"/>
    </xf>
    <xf numFmtId="0" fontId="0" fillId="2" borderId="3" xfId="0" applyFill="1" applyBorder="1" applyAlignment="1" applyProtection="1">
      <protection locked="0"/>
    </xf>
    <xf numFmtId="0" fontId="0" fillId="2" borderId="21" xfId="0" applyFill="1" applyBorder="1" applyAlignment="1" applyProtection="1">
      <alignment horizontal="center"/>
      <protection locked="0"/>
    </xf>
    <xf numFmtId="2" fontId="6" fillId="3" borderId="3" xfId="0" applyNumberFormat="1" applyFont="1" applyFill="1" applyBorder="1" applyAlignment="1" applyProtection="1">
      <alignment horizontal="center"/>
    </xf>
    <xf numFmtId="168" fontId="6" fillId="2" borderId="3" xfId="0" applyNumberFormat="1" applyFont="1" applyFill="1" applyBorder="1" applyAlignment="1" applyProtection="1">
      <alignment horizontal="center"/>
    </xf>
    <xf numFmtId="167" fontId="6" fillId="2" borderId="3" xfId="0" applyNumberFormat="1" applyFont="1" applyFill="1" applyBorder="1" applyAlignment="1" applyProtection="1">
      <alignment horizontal="center"/>
    </xf>
    <xf numFmtId="1" fontId="6" fillId="2" borderId="3" xfId="0" applyNumberFormat="1" applyFont="1" applyFill="1" applyBorder="1" applyAlignment="1" applyProtection="1">
      <alignment horizontal="center"/>
    </xf>
    <xf numFmtId="2" fontId="6" fillId="2" borderId="3" xfId="0" applyNumberFormat="1" applyFont="1" applyFill="1" applyBorder="1" applyAlignment="1" applyProtection="1">
      <alignment horizontal="center"/>
    </xf>
    <xf numFmtId="0" fontId="0" fillId="2" borderId="13" xfId="0" applyFill="1" applyBorder="1" applyAlignment="1" applyProtection="1">
      <alignment horizontal="center"/>
      <protection locked="0"/>
    </xf>
    <xf numFmtId="0" fontId="0" fillId="2" borderId="22" xfId="0" applyFill="1" applyBorder="1" applyAlignment="1" applyProtection="1">
      <alignment horizontal="center"/>
      <protection locked="0"/>
    </xf>
    <xf numFmtId="49" fontId="5" fillId="2" borderId="3" xfId="0" applyNumberFormat="1" applyFont="1" applyFill="1" applyBorder="1" applyAlignment="1" applyProtection="1">
      <alignment horizontal="left"/>
      <protection locked="0"/>
    </xf>
    <xf numFmtId="0" fontId="3" fillId="2" borderId="0" xfId="0" applyFont="1" applyFill="1" applyBorder="1" applyAlignment="1" applyProtection="1">
      <alignment horizontal="center"/>
    </xf>
    <xf numFmtId="0" fontId="1" fillId="2" borderId="0" xfId="0" applyFont="1" applyFill="1" applyAlignment="1" applyProtection="1">
      <alignment horizontal="center"/>
    </xf>
    <xf numFmtId="0" fontId="0" fillId="2" borderId="0" xfId="0" applyFill="1" applyBorder="1" applyAlignment="1" applyProtection="1">
      <alignment horizontal="center"/>
    </xf>
    <xf numFmtId="0" fontId="4" fillId="2" borderId="0" xfId="0" applyFont="1" applyFill="1" applyBorder="1" applyAlignment="1" applyProtection="1">
      <alignment horizontal="left"/>
    </xf>
    <xf numFmtId="0" fontId="0" fillId="2" borderId="0" xfId="0" applyFill="1" applyBorder="1" applyAlignment="1" applyProtection="1">
      <alignment horizontal="left"/>
    </xf>
    <xf numFmtId="0" fontId="4" fillId="2" borderId="2" xfId="0" applyFont="1" applyFill="1" applyBorder="1" applyAlignment="1" applyProtection="1">
      <alignment horizontal="left"/>
    </xf>
    <xf numFmtId="0" fontId="1" fillId="2" borderId="0" xfId="0" applyFont="1" applyFill="1" applyAlignment="1">
      <alignment horizontal="center"/>
    </xf>
    <xf numFmtId="0" fontId="4" fillId="2" borderId="0" xfId="0" applyFont="1" applyFill="1" applyBorder="1" applyAlignment="1">
      <alignment horizontal="left"/>
    </xf>
    <xf numFmtId="0" fontId="0" fillId="2" borderId="0" xfId="0" applyFill="1" applyBorder="1" applyAlignment="1">
      <alignment horizontal="left" vertical="center" wrapText="1"/>
    </xf>
    <xf numFmtId="0" fontId="0" fillId="2" borderId="0" xfId="0" applyFill="1" applyBorder="1" applyAlignment="1" applyProtection="1">
      <alignment horizontal="left" vertical="center" wrapText="1"/>
    </xf>
    <xf numFmtId="0" fontId="7" fillId="2" borderId="0" xfId="0" applyFont="1" applyFill="1" applyBorder="1" applyAlignment="1">
      <alignment horizontal="center"/>
    </xf>
    <xf numFmtId="0" fontId="0" fillId="2" borderId="0" xfId="0" applyFont="1" applyFill="1" applyBorder="1" applyAlignment="1" applyProtection="1">
      <alignment horizontal="left" vertical="top" wrapText="1"/>
    </xf>
    <xf numFmtId="0" fontId="0" fillId="2" borderId="3" xfId="0" applyFill="1" applyBorder="1" applyAlignment="1" applyProtection="1">
      <alignment horizontal="center"/>
      <protection locked="0"/>
    </xf>
    <xf numFmtId="0" fontId="0" fillId="2" borderId="0" xfId="0" applyFill="1" applyBorder="1" applyAlignment="1" applyProtection="1">
      <alignment horizontal="center"/>
    </xf>
    <xf numFmtId="0" fontId="0" fillId="2" borderId="10" xfId="0" applyFill="1" applyBorder="1" applyAlignment="1" applyProtection="1">
      <alignment horizontal="center"/>
    </xf>
    <xf numFmtId="0" fontId="3" fillId="2" borderId="0" xfId="0" applyFont="1" applyFill="1" applyAlignment="1" applyProtection="1">
      <alignment horizontal="right"/>
    </xf>
    <xf numFmtId="0" fontId="1" fillId="2" borderId="0" xfId="0" applyFont="1" applyFill="1" applyAlignment="1" applyProtection="1">
      <alignment horizontal="center"/>
    </xf>
    <xf numFmtId="0" fontId="3" fillId="2" borderId="12" xfId="0" applyFont="1" applyFill="1" applyBorder="1" applyAlignment="1" applyProtection="1">
      <alignment horizontal="center"/>
      <protection locked="0"/>
    </xf>
    <xf numFmtId="0" fontId="3" fillId="2" borderId="0" xfId="0" applyFont="1" applyFill="1" applyBorder="1" applyAlignment="1" applyProtection="1">
      <alignment horizontal="right"/>
    </xf>
    <xf numFmtId="0" fontId="2" fillId="2" borderId="0" xfId="0" applyFont="1" applyFill="1" applyAlignment="1" applyProtection="1">
      <alignment horizontal="center"/>
    </xf>
    <xf numFmtId="0" fontId="3" fillId="2" borderId="0" xfId="0" applyFont="1" applyFill="1" applyBorder="1" applyAlignment="1" applyProtection="1">
      <alignment horizontal="center"/>
    </xf>
    <xf numFmtId="0" fontId="3" fillId="2" borderId="12" xfId="0" applyFont="1" applyFill="1" applyBorder="1" applyAlignment="1" applyProtection="1">
      <alignment horizontal="center"/>
    </xf>
    <xf numFmtId="0" fontId="0" fillId="2" borderId="0" xfId="0" applyFill="1" applyBorder="1" applyAlignment="1" applyProtection="1">
      <alignment horizontal="right"/>
    </xf>
    <xf numFmtId="0" fontId="3" fillId="2" borderId="0" xfId="0" applyNumberFormat="1" applyFont="1" applyFill="1" applyBorder="1" applyAlignment="1" applyProtection="1">
      <alignment horizontal="left"/>
    </xf>
    <xf numFmtId="2" fontId="6" fillId="2" borderId="28" xfId="0" applyNumberFormat="1" applyFont="1" applyFill="1" applyBorder="1" applyAlignment="1" applyProtection="1">
      <alignment horizontal="center"/>
    </xf>
    <xf numFmtId="2" fontId="6" fillId="2" borderId="30" xfId="0" applyNumberFormat="1" applyFont="1" applyFill="1" applyBorder="1" applyAlignment="1" applyProtection="1">
      <alignment horizontal="center"/>
    </xf>
    <xf numFmtId="2" fontId="6" fillId="2" borderId="31" xfId="0" applyNumberFormat="1" applyFont="1" applyFill="1" applyBorder="1" applyAlignment="1" applyProtection="1">
      <alignment horizontal="center"/>
    </xf>
    <xf numFmtId="2" fontId="6" fillId="2" borderId="32" xfId="0" applyNumberFormat="1" applyFont="1" applyFill="1" applyBorder="1" applyAlignment="1" applyProtection="1">
      <alignment horizontal="center"/>
    </xf>
    <xf numFmtId="2" fontId="6" fillId="2" borderId="33" xfId="0" applyNumberFormat="1" applyFont="1" applyFill="1" applyBorder="1" applyAlignment="1" applyProtection="1">
      <alignment horizontal="center"/>
    </xf>
    <xf numFmtId="167" fontId="6" fillId="2" borderId="28" xfId="0" applyNumberFormat="1" applyFont="1" applyFill="1" applyBorder="1" applyAlignment="1" applyProtection="1">
      <alignment horizontal="center"/>
    </xf>
    <xf numFmtId="167" fontId="6" fillId="2" borderId="30" xfId="0" applyNumberFormat="1" applyFont="1" applyFill="1" applyBorder="1" applyAlignment="1" applyProtection="1">
      <alignment horizontal="center"/>
    </xf>
    <xf numFmtId="167" fontId="6" fillId="2" borderId="31" xfId="0" applyNumberFormat="1" applyFont="1" applyFill="1" applyBorder="1" applyAlignment="1" applyProtection="1">
      <alignment horizontal="center"/>
    </xf>
    <xf numFmtId="167" fontId="6" fillId="2" borderId="32" xfId="0" applyNumberFormat="1" applyFont="1" applyFill="1" applyBorder="1" applyAlignment="1" applyProtection="1">
      <alignment horizontal="center"/>
    </xf>
    <xf numFmtId="167" fontId="6" fillId="2" borderId="33" xfId="0" applyNumberFormat="1" applyFont="1" applyFill="1" applyBorder="1" applyAlignment="1" applyProtection="1">
      <alignment horizontal="center"/>
    </xf>
    <xf numFmtId="167" fontId="6" fillId="2" borderId="36" xfId="0" applyNumberFormat="1" applyFont="1" applyFill="1" applyBorder="1" applyAlignment="1" applyProtection="1">
      <alignment horizontal="center"/>
    </xf>
    <xf numFmtId="167" fontId="6" fillId="2" borderId="37" xfId="0" applyNumberFormat="1" applyFont="1" applyFill="1" applyBorder="1" applyAlignment="1" applyProtection="1">
      <alignment horizontal="center"/>
    </xf>
    <xf numFmtId="168" fontId="6" fillId="2" borderId="36" xfId="0" applyNumberFormat="1" applyFont="1" applyFill="1" applyBorder="1" applyAlignment="1" applyProtection="1">
      <alignment horizontal="center"/>
    </xf>
    <xf numFmtId="168" fontId="6" fillId="2" borderId="37" xfId="0" applyNumberFormat="1" applyFont="1" applyFill="1" applyBorder="1" applyAlignment="1" applyProtection="1">
      <alignment horizontal="center"/>
    </xf>
    <xf numFmtId="168" fontId="6" fillId="2" borderId="39" xfId="0" applyNumberFormat="1" applyFont="1" applyFill="1" applyBorder="1" applyAlignment="1" applyProtection="1">
      <alignment horizontal="center"/>
    </xf>
    <xf numFmtId="2" fontId="6" fillId="2" borderId="40" xfId="0" applyNumberFormat="1" applyFont="1" applyFill="1" applyBorder="1" applyAlignment="1" applyProtection="1">
      <alignment horizontal="center"/>
    </xf>
    <xf numFmtId="2" fontId="6" fillId="2" borderId="14" xfId="0" applyNumberFormat="1" applyFont="1" applyFill="1" applyBorder="1" applyAlignment="1" applyProtection="1">
      <alignment horizontal="center"/>
    </xf>
    <xf numFmtId="2" fontId="6" fillId="2" borderId="29" xfId="0" applyNumberFormat="1" applyFont="1" applyFill="1" applyBorder="1" applyAlignment="1" applyProtection="1">
      <alignment horizontal="center"/>
    </xf>
    <xf numFmtId="167" fontId="6" fillId="2" borderId="40" xfId="0" applyNumberFormat="1" applyFont="1" applyFill="1" applyBorder="1" applyAlignment="1" applyProtection="1">
      <alignment horizontal="center"/>
    </xf>
    <xf numFmtId="167" fontId="6" fillId="2" borderId="14" xfId="0" applyNumberFormat="1" applyFont="1" applyFill="1" applyBorder="1" applyAlignment="1" applyProtection="1">
      <alignment horizontal="center"/>
    </xf>
    <xf numFmtId="167" fontId="6" fillId="2" borderId="29" xfId="0" applyNumberFormat="1" applyFont="1" applyFill="1" applyBorder="1" applyAlignment="1" applyProtection="1">
      <alignment horizontal="center"/>
    </xf>
    <xf numFmtId="167" fontId="6" fillId="2" borderId="39" xfId="0" applyNumberFormat="1" applyFont="1" applyFill="1" applyBorder="1" applyAlignment="1" applyProtection="1">
      <alignment horizontal="center"/>
    </xf>
    <xf numFmtId="14" fontId="3" fillId="2" borderId="0" xfId="0" applyNumberFormat="1" applyFont="1" applyFill="1" applyBorder="1" applyAlignment="1" applyProtection="1">
      <alignment horizontal="center"/>
    </xf>
    <xf numFmtId="0" fontId="7" fillId="2" borderId="0" xfId="0" applyFont="1" applyFill="1" applyBorder="1" applyAlignment="1" applyProtection="1">
      <alignment horizontal="center"/>
    </xf>
    <xf numFmtId="0" fontId="0" fillId="2" borderId="11" xfId="0" applyFill="1" applyBorder="1" applyProtection="1"/>
    <xf numFmtId="0" fontId="0" fillId="2" borderId="10" xfId="0" applyFill="1" applyBorder="1" applyAlignment="1" applyProtection="1">
      <alignment horizontal="center"/>
      <protection locked="0"/>
    </xf>
    <xf numFmtId="0" fontId="0" fillId="2" borderId="0" xfId="0" applyFont="1" applyFill="1" applyBorder="1" applyAlignment="1" applyProtection="1">
      <alignment wrapText="1"/>
    </xf>
    <xf numFmtId="0" fontId="0" fillId="2" borderId="7" xfId="0" applyFont="1" applyFill="1" applyBorder="1" applyAlignment="1" applyProtection="1">
      <alignment wrapText="1"/>
    </xf>
    <xf numFmtId="0" fontId="5" fillId="2" borderId="0" xfId="0" applyFont="1" applyFill="1" applyAlignment="1" applyProtection="1"/>
    <xf numFmtId="0" fontId="0" fillId="2" borderId="0" xfId="0" applyFill="1" applyAlignment="1" applyProtection="1"/>
    <xf numFmtId="0" fontId="3" fillId="2" borderId="0" xfId="0" applyFont="1" applyFill="1" applyBorder="1" applyAlignment="1" applyProtection="1">
      <alignment horizontal="left"/>
    </xf>
    <xf numFmtId="0" fontId="0" fillId="2" borderId="0" xfId="0" applyFill="1" applyBorder="1" applyAlignment="1" applyProtection="1">
      <alignment vertical="top" wrapText="1"/>
    </xf>
    <xf numFmtId="0" fontId="3" fillId="2" borderId="7" xfId="0" applyFont="1" applyFill="1" applyBorder="1" applyProtection="1"/>
    <xf numFmtId="0" fontId="0" fillId="2" borderId="6" xfId="0" applyFill="1" applyBorder="1" applyAlignment="1" applyProtection="1">
      <alignment vertical="top" wrapText="1"/>
    </xf>
    <xf numFmtId="0" fontId="0" fillId="2" borderId="8" xfId="0" applyFill="1" applyBorder="1" applyAlignment="1" applyProtection="1">
      <alignment vertical="top" wrapText="1"/>
    </xf>
    <xf numFmtId="0" fontId="0" fillId="2" borderId="1" xfId="0" applyFill="1" applyBorder="1" applyAlignment="1" applyProtection="1">
      <alignment vertical="top" wrapText="1"/>
    </xf>
    <xf numFmtId="49" fontId="3" fillId="2" borderId="0" xfId="0" applyNumberFormat="1" applyFont="1" applyFill="1" applyBorder="1" applyAlignment="1" applyProtection="1">
      <alignment horizontal="left"/>
    </xf>
    <xf numFmtId="0" fontId="2" fillId="2" borderId="0" xfId="0" applyFont="1" applyFill="1" applyAlignment="1"/>
    <xf numFmtId="0" fontId="2" fillId="2" borderId="0" xfId="0" applyFont="1" applyFill="1" applyAlignment="1" applyProtection="1"/>
    <xf numFmtId="0" fontId="5" fillId="2" borderId="28"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30" xfId="0" applyFont="1" applyFill="1" applyBorder="1" applyAlignment="1" applyProtection="1">
      <alignment horizontal="center" vertical="center" wrapText="1"/>
    </xf>
    <xf numFmtId="2" fontId="3" fillId="2" borderId="1" xfId="0" applyNumberFormat="1" applyFont="1" applyFill="1" applyBorder="1" applyAlignment="1" applyProtection="1">
      <alignment horizontal="left"/>
    </xf>
    <xf numFmtId="0" fontId="5" fillId="2" borderId="0" xfId="0" applyFont="1" applyFill="1" applyAlignment="1" applyProtection="1">
      <alignment horizontal="right"/>
    </xf>
    <xf numFmtId="0" fontId="2" fillId="2" borderId="0" xfId="0" applyFont="1" applyFill="1" applyAlignment="1" applyProtection="1">
      <alignment horizontal="center"/>
    </xf>
    <xf numFmtId="0" fontId="1" fillId="2" borderId="0" xfId="0" applyFont="1" applyFill="1" applyAlignment="1" applyProtection="1">
      <alignment horizontal="center"/>
    </xf>
    <xf numFmtId="0" fontId="3" fillId="2" borderId="6" xfId="0" applyFont="1" applyFill="1" applyBorder="1" applyAlignment="1" applyProtection="1">
      <alignment horizontal="right"/>
    </xf>
    <xf numFmtId="0" fontId="3" fillId="2" borderId="0" xfId="0" applyFont="1" applyFill="1" applyBorder="1" applyAlignment="1" applyProtection="1">
      <alignment horizontal="right"/>
    </xf>
    <xf numFmtId="49" fontId="3" fillId="2" borderId="1" xfId="0" applyNumberFormat="1" applyFont="1" applyFill="1" applyBorder="1" applyAlignment="1" applyProtection="1">
      <alignment horizontal="left"/>
      <protection locked="0"/>
    </xf>
    <xf numFmtId="14" fontId="3" fillId="2" borderId="1" xfId="0" applyNumberFormat="1" applyFont="1" applyFill="1" applyBorder="1" applyAlignment="1" applyProtection="1">
      <alignment horizontal="center"/>
      <protection locked="0"/>
    </xf>
    <xf numFmtId="0" fontId="11" fillId="2" borderId="6" xfId="0" applyFont="1" applyFill="1" applyBorder="1" applyAlignment="1" applyProtection="1">
      <alignment horizontal="center"/>
    </xf>
    <xf numFmtId="0" fontId="11" fillId="2" borderId="0" xfId="0" applyFont="1" applyFill="1" applyBorder="1" applyAlignment="1" applyProtection="1">
      <alignment horizontal="center"/>
    </xf>
    <xf numFmtId="164" fontId="3" fillId="2" borderId="12" xfId="0" applyNumberFormat="1" applyFont="1" applyFill="1" applyBorder="1" applyAlignment="1" applyProtection="1">
      <alignment horizontal="left"/>
      <protection locked="0"/>
    </xf>
    <xf numFmtId="0" fontId="15" fillId="2" borderId="12" xfId="1" applyFont="1" applyFill="1" applyBorder="1" applyAlignment="1" applyProtection="1">
      <alignment horizontal="center"/>
      <protection locked="0"/>
    </xf>
    <xf numFmtId="0" fontId="5" fillId="2" borderId="12" xfId="0" applyFont="1" applyFill="1" applyBorder="1" applyAlignment="1" applyProtection="1">
      <alignment horizontal="center"/>
      <protection locked="0"/>
    </xf>
    <xf numFmtId="0" fontId="3" fillId="2" borderId="1" xfId="0" applyFont="1" applyFill="1" applyBorder="1" applyAlignment="1" applyProtection="1">
      <alignment horizontal="left"/>
      <protection locked="0"/>
    </xf>
    <xf numFmtId="0" fontId="3" fillId="2" borderId="12" xfId="0" applyFont="1" applyFill="1" applyBorder="1" applyAlignment="1" applyProtection="1">
      <alignment horizontal="left"/>
      <protection locked="0"/>
    </xf>
    <xf numFmtId="0" fontId="3" fillId="2" borderId="12" xfId="0" applyFont="1" applyFill="1" applyBorder="1" applyAlignment="1" applyProtection="1">
      <alignment horizontal="center"/>
      <protection locked="0"/>
    </xf>
    <xf numFmtId="0" fontId="0" fillId="2" borderId="6" xfId="0" applyFill="1" applyBorder="1" applyAlignment="1" applyProtection="1">
      <alignment horizontal="left" wrapText="1"/>
    </xf>
    <xf numFmtId="0" fontId="0" fillId="2" borderId="0" xfId="0" applyFill="1" applyBorder="1" applyAlignment="1" applyProtection="1">
      <alignment horizontal="left" wrapText="1"/>
    </xf>
    <xf numFmtId="0" fontId="3" fillId="2" borderId="2" xfId="0" applyFont="1" applyFill="1" applyBorder="1" applyAlignment="1" applyProtection="1">
      <alignment horizontal="left"/>
    </xf>
    <xf numFmtId="0" fontId="0" fillId="2" borderId="1" xfId="0" applyFill="1" applyBorder="1" applyAlignment="1" applyProtection="1">
      <alignment horizontal="center"/>
      <protection locked="0"/>
    </xf>
    <xf numFmtId="0" fontId="0" fillId="2" borderId="2" xfId="0" applyFill="1" applyBorder="1" applyAlignment="1" applyProtection="1">
      <alignment horizontal="center"/>
    </xf>
    <xf numFmtId="14" fontId="0" fillId="2" borderId="1" xfId="0" applyNumberFormat="1" applyFill="1" applyBorder="1" applyAlignment="1" applyProtection="1">
      <alignment horizontal="center"/>
      <protection locked="0"/>
    </xf>
    <xf numFmtId="0" fontId="3" fillId="2" borderId="0" xfId="0" applyFont="1" applyFill="1" applyAlignment="1" applyProtection="1">
      <alignment horizontal="right"/>
    </xf>
    <xf numFmtId="0" fontId="3" fillId="2" borderId="1" xfId="0" applyNumberFormat="1" applyFont="1" applyFill="1" applyBorder="1" applyAlignment="1" applyProtection="1">
      <alignment horizontal="left"/>
    </xf>
    <xf numFmtId="14" fontId="3" fillId="2" borderId="1" xfId="0" applyNumberFormat="1" applyFont="1" applyFill="1" applyBorder="1" applyAlignment="1" applyProtection="1">
      <alignment horizontal="center"/>
    </xf>
    <xf numFmtId="0" fontId="3" fillId="2" borderId="1" xfId="0" applyFont="1" applyFill="1" applyBorder="1" applyAlignment="1" applyProtection="1">
      <alignment horizontal="left"/>
    </xf>
    <xf numFmtId="0" fontId="3" fillId="2" borderId="12" xfId="0" applyFont="1" applyFill="1" applyBorder="1" applyAlignment="1" applyProtection="1">
      <alignment horizontal="left"/>
    </xf>
    <xf numFmtId="0" fontId="0" fillId="2" borderId="15"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17"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20" xfId="0" applyFill="1" applyBorder="1" applyAlignment="1" applyProtection="1">
      <alignment horizontal="left" vertical="top" wrapText="1"/>
      <protection locked="0"/>
    </xf>
    <xf numFmtId="0" fontId="3" fillId="2" borderId="12" xfId="0" applyFont="1" applyFill="1" applyBorder="1" applyAlignment="1" applyProtection="1">
      <alignment horizontal="center"/>
    </xf>
    <xf numFmtId="0" fontId="0" fillId="2" borderId="0" xfId="0" applyFill="1" applyAlignment="1" applyProtection="1">
      <alignment horizontal="left" wrapText="1"/>
    </xf>
    <xf numFmtId="0" fontId="0" fillId="2" borderId="0" xfId="0" applyFill="1" applyBorder="1" applyAlignment="1" applyProtection="1">
      <alignment horizontal="center"/>
      <protection locked="0"/>
    </xf>
    <xf numFmtId="0" fontId="5" fillId="2" borderId="0" xfId="0" applyFont="1" applyFill="1" applyAlignment="1" applyProtection="1">
      <alignment horizontal="center"/>
    </xf>
    <xf numFmtId="0" fontId="3" fillId="2" borderId="0" xfId="0" applyFont="1" applyFill="1" applyBorder="1" applyAlignment="1" applyProtection="1">
      <alignment horizontal="left"/>
    </xf>
    <xf numFmtId="0" fontId="3" fillId="2" borderId="0" xfId="0" applyFont="1" applyFill="1" applyBorder="1" applyAlignment="1" applyProtection="1">
      <alignment horizontal="center"/>
    </xf>
    <xf numFmtId="164" fontId="3" fillId="2" borderId="1" xfId="0" applyNumberFormat="1" applyFont="1" applyFill="1" applyBorder="1" applyAlignment="1" applyProtection="1">
      <alignment horizontal="left"/>
      <protection locked="0"/>
    </xf>
    <xf numFmtId="0" fontId="3" fillId="0" borderId="0" xfId="0" applyFont="1" applyAlignment="1" applyProtection="1">
      <alignment horizontal="right"/>
    </xf>
    <xf numFmtId="0" fontId="0" fillId="2" borderId="0" xfId="0" applyFill="1" applyBorder="1" applyAlignment="1" applyProtection="1">
      <alignment horizontal="center"/>
    </xf>
    <xf numFmtId="0" fontId="0" fillId="2" borderId="23" xfId="0" applyFill="1" applyBorder="1" applyAlignment="1" applyProtection="1">
      <alignment horizontal="center"/>
    </xf>
    <xf numFmtId="0" fontId="0" fillId="2" borderId="3" xfId="0" applyFill="1" applyBorder="1" applyAlignment="1" applyProtection="1">
      <alignment horizontal="right"/>
      <protection locked="0"/>
    </xf>
    <xf numFmtId="0" fontId="4" fillId="2" borderId="0" xfId="0" applyFont="1" applyFill="1" applyBorder="1" applyAlignment="1" applyProtection="1">
      <alignment horizontal="left"/>
    </xf>
    <xf numFmtId="0" fontId="0" fillId="2" borderId="11" xfId="0" applyFill="1" applyBorder="1" applyAlignment="1" applyProtection="1">
      <alignment horizontal="center"/>
    </xf>
    <xf numFmtId="0" fontId="0" fillId="3" borderId="3" xfId="0" applyFill="1" applyBorder="1" applyAlignment="1" applyProtection="1">
      <alignment horizontal="right"/>
    </xf>
    <xf numFmtId="2" fontId="3" fillId="2" borderId="1" xfId="0" applyNumberFormat="1" applyFont="1" applyFill="1" applyBorder="1" applyAlignment="1" applyProtection="1">
      <alignment horizontal="left"/>
    </xf>
    <xf numFmtId="0" fontId="0" fillId="2" borderId="10" xfId="0" applyFill="1" applyBorder="1" applyAlignment="1" applyProtection="1">
      <alignment horizontal="center"/>
    </xf>
    <xf numFmtId="0" fontId="0" fillId="2" borderId="21" xfId="0" applyFill="1" applyBorder="1" applyAlignment="1" applyProtection="1">
      <alignment horizontal="right"/>
      <protection locked="0"/>
    </xf>
    <xf numFmtId="0" fontId="0" fillId="2" borderId="23" xfId="0" applyFill="1" applyBorder="1" applyAlignment="1" applyProtection="1">
      <alignment horizontal="right"/>
      <protection locked="0"/>
    </xf>
    <xf numFmtId="0" fontId="0" fillId="2" borderId="24" xfId="0" applyFill="1" applyBorder="1" applyAlignment="1" applyProtection="1">
      <alignment horizontal="right"/>
      <protection locked="0"/>
    </xf>
    <xf numFmtId="0" fontId="0" fillId="2" borderId="0" xfId="0" applyFill="1" applyBorder="1" applyAlignment="1" applyProtection="1">
      <alignment horizontal="left"/>
    </xf>
    <xf numFmtId="0" fontId="0" fillId="2" borderId="0" xfId="0" applyFill="1" applyBorder="1" applyAlignment="1" applyProtection="1">
      <alignment horizontal="left" vertical="top" wrapText="1"/>
    </xf>
    <xf numFmtId="0" fontId="3" fillId="2" borderId="1" xfId="0" applyFont="1" applyFill="1" applyBorder="1" applyAlignment="1" applyProtection="1">
      <alignment horizontal="center"/>
    </xf>
    <xf numFmtId="0" fontId="0" fillId="2" borderId="10" xfId="0" applyFont="1" applyFill="1" applyBorder="1" applyAlignment="1" applyProtection="1">
      <alignment horizontal="left" vertical="top" wrapText="1"/>
      <protection locked="0"/>
    </xf>
    <xf numFmtId="0" fontId="0" fillId="2" borderId="16" xfId="0" applyFont="1" applyFill="1" applyBorder="1" applyAlignment="1" applyProtection="1">
      <alignment horizontal="left" vertical="top" wrapText="1"/>
      <protection locked="0"/>
    </xf>
    <xf numFmtId="0" fontId="0" fillId="2" borderId="17" xfId="0" applyFont="1" applyFill="1" applyBorder="1" applyAlignment="1" applyProtection="1">
      <alignment horizontal="left" vertical="top" wrapText="1"/>
      <protection locked="0"/>
    </xf>
    <xf numFmtId="0" fontId="0" fillId="2" borderId="0" xfId="0" applyFont="1" applyFill="1" applyBorder="1" applyAlignment="1" applyProtection="1">
      <alignment horizontal="left" vertical="top" wrapText="1"/>
      <protection locked="0"/>
    </xf>
    <xf numFmtId="0" fontId="0" fillId="2" borderId="18" xfId="0" applyFont="1" applyFill="1" applyBorder="1" applyAlignment="1" applyProtection="1">
      <alignment horizontal="left" vertical="top" wrapText="1"/>
      <protection locked="0"/>
    </xf>
    <xf numFmtId="0" fontId="0" fillId="2" borderId="19" xfId="0" applyFont="1" applyFill="1" applyBorder="1" applyAlignment="1" applyProtection="1">
      <alignment horizontal="left" vertical="top" wrapText="1"/>
      <protection locked="0"/>
    </xf>
    <xf numFmtId="0" fontId="0" fillId="2" borderId="11" xfId="0" applyFont="1" applyFill="1" applyBorder="1" applyAlignment="1" applyProtection="1">
      <alignment horizontal="left" vertical="top" wrapText="1"/>
      <protection locked="0"/>
    </xf>
    <xf numFmtId="0" fontId="0" fillId="2" borderId="20" xfId="0" applyFont="1" applyFill="1" applyBorder="1" applyAlignment="1" applyProtection="1">
      <alignment horizontal="left" vertical="top" wrapText="1"/>
      <protection locked="0"/>
    </xf>
    <xf numFmtId="14" fontId="0" fillId="2" borderId="1" xfId="0" applyNumberFormat="1" applyFont="1" applyFill="1" applyBorder="1" applyAlignment="1" applyProtection="1">
      <alignment horizontal="center"/>
      <protection locked="0"/>
    </xf>
    <xf numFmtId="0" fontId="0" fillId="2" borderId="1" xfId="0" applyFont="1" applyFill="1" applyBorder="1" applyAlignment="1" applyProtection="1">
      <alignment horizontal="center"/>
      <protection locked="0"/>
    </xf>
    <xf numFmtId="0" fontId="4" fillId="2" borderId="2" xfId="0" applyFont="1" applyFill="1" applyBorder="1" applyAlignment="1" applyProtection="1">
      <alignment horizontal="left"/>
    </xf>
    <xf numFmtId="0" fontId="0" fillId="2" borderId="0" xfId="0" applyFont="1" applyFill="1" applyBorder="1" applyAlignment="1" applyProtection="1">
      <alignment horizontal="left"/>
    </xf>
    <xf numFmtId="0" fontId="0" fillId="2" borderId="1" xfId="0" applyFont="1" applyFill="1" applyBorder="1" applyAlignment="1" applyProtection="1">
      <alignment horizontal="center"/>
    </xf>
    <xf numFmtId="0" fontId="0" fillId="2" borderId="1" xfId="0" applyFont="1" applyFill="1" applyBorder="1" applyAlignment="1" applyProtection="1">
      <alignment horizontal="left"/>
    </xf>
    <xf numFmtId="0" fontId="0" fillId="2" borderId="17" xfId="0" applyFill="1" applyBorder="1" applyAlignment="1" applyProtection="1">
      <alignment horizontal="left"/>
    </xf>
    <xf numFmtId="0" fontId="5" fillId="2" borderId="0" xfId="0" applyFont="1" applyFill="1" applyAlignment="1">
      <alignment horizontal="center"/>
    </xf>
    <xf numFmtId="0" fontId="2" fillId="2" borderId="0" xfId="0" applyFont="1" applyFill="1" applyAlignment="1">
      <alignment horizontal="center"/>
    </xf>
    <xf numFmtId="0" fontId="1" fillId="2" borderId="0" xfId="0" applyFont="1" applyFill="1" applyAlignment="1">
      <alignment horizontal="center"/>
    </xf>
    <xf numFmtId="0" fontId="3" fillId="2" borderId="0" xfId="0" applyFont="1" applyFill="1" applyAlignment="1">
      <alignment horizontal="right"/>
    </xf>
    <xf numFmtId="0" fontId="3" fillId="2" borderId="0" xfId="0" applyFont="1" applyFill="1" applyBorder="1" applyAlignment="1">
      <alignment horizontal="right"/>
    </xf>
    <xf numFmtId="0" fontId="0" fillId="2" borderId="0" xfId="0" applyFill="1" applyBorder="1" applyAlignment="1">
      <alignment horizontal="left"/>
    </xf>
    <xf numFmtId="0" fontId="3" fillId="2" borderId="0" xfId="0" applyFont="1" applyFill="1" applyBorder="1" applyAlignment="1">
      <alignment horizontal="center"/>
    </xf>
    <xf numFmtId="0" fontId="4" fillId="2" borderId="0" xfId="0" applyFont="1" applyFill="1" applyBorder="1" applyAlignment="1">
      <alignment horizontal="left"/>
    </xf>
    <xf numFmtId="0" fontId="0" fillId="2" borderId="0" xfId="0" applyFill="1" applyBorder="1" applyAlignment="1">
      <alignment horizontal="left" vertical="center" wrapText="1"/>
    </xf>
    <xf numFmtId="0" fontId="0" fillId="2" borderId="0" xfId="0" applyFill="1" applyBorder="1" applyAlignment="1">
      <alignment horizontal="left" wrapText="1"/>
    </xf>
    <xf numFmtId="0" fontId="0" fillId="2" borderId="0" xfId="0" applyFill="1" applyBorder="1" applyAlignment="1">
      <alignment horizontal="left" vertical="top" wrapText="1"/>
    </xf>
    <xf numFmtId="0" fontId="6" fillId="2" borderId="0" xfId="0" applyFont="1" applyFill="1" applyBorder="1" applyAlignment="1">
      <alignment horizontal="left"/>
    </xf>
    <xf numFmtId="0" fontId="0" fillId="2" borderId="0" xfId="0" applyFill="1" applyAlignment="1">
      <alignment horizontal="left"/>
    </xf>
    <xf numFmtId="0" fontId="0" fillId="2" borderId="11" xfId="0" applyFill="1" applyBorder="1" applyAlignment="1" applyProtection="1">
      <alignment horizontal="left" wrapText="1"/>
    </xf>
    <xf numFmtId="0" fontId="0" fillId="2" borderId="0" xfId="0" applyFill="1" applyBorder="1" applyAlignment="1" applyProtection="1">
      <alignment horizontal="left" vertical="center" wrapText="1"/>
    </xf>
    <xf numFmtId="0" fontId="9" fillId="2" borderId="0" xfId="0" applyFont="1" applyFill="1" applyBorder="1" applyAlignment="1" applyProtection="1">
      <alignment horizontal="left" vertical="top" wrapText="1"/>
    </xf>
    <xf numFmtId="2" fontId="0" fillId="3" borderId="3" xfId="0" applyNumberFormat="1" applyFill="1" applyBorder="1" applyAlignment="1" applyProtection="1">
      <alignment horizontal="center"/>
    </xf>
    <xf numFmtId="0" fontId="0" fillId="2" borderId="3" xfId="0" applyFill="1" applyBorder="1" applyAlignment="1" applyProtection="1">
      <alignment horizontal="center" vertical="top" wrapText="1"/>
    </xf>
    <xf numFmtId="0" fontId="0" fillId="2" borderId="3" xfId="0" applyFill="1" applyBorder="1" applyAlignment="1" applyProtection="1">
      <alignment horizontal="center"/>
    </xf>
    <xf numFmtId="2" fontId="0" fillId="2" borderId="3" xfId="0" applyNumberFormat="1" applyFill="1" applyBorder="1" applyAlignment="1" applyProtection="1">
      <alignment horizontal="center"/>
      <protection locked="0"/>
    </xf>
    <xf numFmtId="0" fontId="8" fillId="2" borderId="10" xfId="0" applyFont="1" applyFill="1" applyBorder="1" applyAlignment="1" applyProtection="1">
      <alignment horizontal="center"/>
    </xf>
    <xf numFmtId="0" fontId="7" fillId="2" borderId="0" xfId="0" applyFont="1" applyFill="1" applyBorder="1" applyAlignment="1">
      <alignment horizontal="center"/>
    </xf>
    <xf numFmtId="0" fontId="0" fillId="2" borderId="0" xfId="0" applyFill="1" applyBorder="1" applyAlignment="1" applyProtection="1">
      <alignment horizontal="left"/>
      <protection locked="0"/>
    </xf>
    <xf numFmtId="0" fontId="7" fillId="2" borderId="11" xfId="0" applyFont="1" applyFill="1" applyBorder="1" applyAlignment="1" applyProtection="1">
      <alignment horizontal="center"/>
    </xf>
    <xf numFmtId="0" fontId="0" fillId="2" borderId="0" xfId="0" applyFont="1" applyFill="1" applyBorder="1" applyAlignment="1" applyProtection="1">
      <alignment horizontal="left" vertical="top" wrapText="1"/>
    </xf>
    <xf numFmtId="0" fontId="0" fillId="2" borderId="1" xfId="0" applyFill="1" applyBorder="1" applyAlignment="1" applyProtection="1">
      <alignment horizontal="left" wrapText="1"/>
    </xf>
    <xf numFmtId="0" fontId="13" fillId="2" borderId="0" xfId="0" applyFont="1" applyFill="1" applyBorder="1" applyAlignment="1" applyProtection="1">
      <alignment horizontal="left" wrapText="1"/>
    </xf>
    <xf numFmtId="0" fontId="0" fillId="2" borderId="0" xfId="0" applyFont="1" applyFill="1" applyBorder="1" applyAlignment="1" applyProtection="1">
      <alignment horizontal="left" wrapText="1"/>
    </xf>
    <xf numFmtId="0" fontId="4" fillId="2" borderId="2" xfId="0" applyFont="1" applyFill="1" applyBorder="1" applyAlignment="1">
      <alignment horizontal="left"/>
    </xf>
    <xf numFmtId="0" fontId="6" fillId="2" borderId="3" xfId="0" applyFont="1" applyFill="1" applyBorder="1" applyAlignment="1">
      <alignment horizontal="center"/>
    </xf>
    <xf numFmtId="0" fontId="6" fillId="2" borderId="13" xfId="0" applyFont="1" applyFill="1" applyBorder="1" applyAlignment="1">
      <alignment horizontal="center" wrapText="1"/>
    </xf>
    <xf numFmtId="0" fontId="6" fillId="2" borderId="14" xfId="0" applyFont="1" applyFill="1" applyBorder="1" applyAlignment="1">
      <alignment horizontal="center" wrapText="1"/>
    </xf>
    <xf numFmtId="0" fontId="5" fillId="2" borderId="27" xfId="0" applyFont="1" applyFill="1" applyBorder="1" applyAlignment="1" applyProtection="1">
      <alignment horizontal="center" vertical="center" wrapText="1"/>
    </xf>
    <xf numFmtId="0" fontId="5" fillId="2" borderId="29" xfId="0" applyFont="1" applyFill="1" applyBorder="1" applyAlignment="1" applyProtection="1">
      <alignment horizontal="center" vertical="center"/>
    </xf>
    <xf numFmtId="0" fontId="5" fillId="2" borderId="27" xfId="0" applyFont="1" applyFill="1" applyBorder="1" applyAlignment="1" applyProtection="1">
      <alignment horizontal="center" wrapText="1"/>
    </xf>
    <xf numFmtId="0" fontId="5" fillId="2" borderId="29" xfId="0" applyFont="1" applyFill="1" applyBorder="1" applyAlignment="1" applyProtection="1">
      <alignment horizontal="center" wrapText="1"/>
    </xf>
    <xf numFmtId="0" fontId="5" fillId="2" borderId="35" xfId="0" applyFont="1" applyFill="1" applyBorder="1" applyAlignment="1" applyProtection="1">
      <alignment horizontal="center" wrapText="1"/>
    </xf>
    <xf numFmtId="0" fontId="5" fillId="2" borderId="36" xfId="0" applyFont="1" applyFill="1" applyBorder="1" applyAlignment="1" applyProtection="1">
      <alignment horizontal="center" wrapText="1"/>
    </xf>
    <xf numFmtId="0" fontId="5" fillId="2" borderId="25" xfId="0" applyFont="1" applyFill="1" applyBorder="1" applyAlignment="1" applyProtection="1">
      <alignment horizontal="center"/>
    </xf>
    <xf numFmtId="0" fontId="5" fillId="2" borderId="26" xfId="0" applyFont="1" applyFill="1" applyBorder="1" applyAlignment="1" applyProtection="1">
      <alignment horizontal="center"/>
    </xf>
    <xf numFmtId="0" fontId="5" fillId="2" borderId="34" xfId="0" applyFont="1" applyFill="1" applyBorder="1" applyAlignment="1" applyProtection="1">
      <alignment horizontal="center"/>
    </xf>
    <xf numFmtId="0" fontId="7" fillId="2" borderId="0" xfId="0" applyFont="1" applyFill="1" applyBorder="1" applyAlignment="1" applyProtection="1">
      <alignment horizontal="center"/>
    </xf>
    <xf numFmtId="0" fontId="5" fillId="2" borderId="38" xfId="0" applyFont="1" applyFill="1" applyBorder="1" applyAlignment="1" applyProtection="1">
      <alignment horizontal="center" wrapText="1"/>
    </xf>
    <xf numFmtId="0" fontId="5" fillId="2" borderId="39" xfId="0" applyFont="1" applyFill="1" applyBorder="1" applyAlignment="1" applyProtection="1">
      <alignment horizontal="center" wrapText="1"/>
    </xf>
    <xf numFmtId="0" fontId="5" fillId="2" borderId="35" xfId="0" applyFont="1" applyFill="1" applyBorder="1" applyAlignment="1" applyProtection="1">
      <alignment horizontal="center" vertical="top" wrapText="1"/>
    </xf>
    <xf numFmtId="0" fontId="5" fillId="2" borderId="36" xfId="0" applyFont="1" applyFill="1" applyBorder="1" applyAlignment="1" applyProtection="1">
      <alignment horizontal="center" vertical="top" wrapText="1"/>
    </xf>
    <xf numFmtId="0" fontId="0" fillId="2" borderId="1" xfId="0" applyFill="1" applyBorder="1" applyAlignment="1">
      <alignment horizontal="left"/>
    </xf>
    <xf numFmtId="2" fontId="3" fillId="2" borderId="1" xfId="0" applyNumberFormat="1" applyFont="1" applyFill="1" applyBorder="1" applyAlignment="1" applyProtection="1">
      <alignment horizontal="left"/>
      <protection locked="0"/>
    </xf>
    <xf numFmtId="0" fontId="3" fillId="2" borderId="1" xfId="0" applyFont="1" applyFill="1" applyBorder="1" applyAlignment="1" applyProtection="1">
      <alignment horizontal="center"/>
      <protection locked="0"/>
    </xf>
    <xf numFmtId="0" fontId="0" fillId="2" borderId="0" xfId="0" applyFill="1" applyBorder="1" applyAlignment="1" applyProtection="1">
      <alignment horizontal="right"/>
    </xf>
    <xf numFmtId="0" fontId="0" fillId="2" borderId="3" xfId="0" applyFill="1" applyBorder="1" applyAlignment="1" applyProtection="1">
      <alignment horizontal="center"/>
      <protection locked="0"/>
    </xf>
    <xf numFmtId="0" fontId="0" fillId="2" borderId="7" xfId="0" applyFill="1" applyBorder="1" applyAlignment="1" applyProtection="1">
      <alignment horizontal="left"/>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169" fontId="5" fillId="2" borderId="3" xfId="0" applyNumberFormat="1" applyFont="1" applyFill="1" applyBorder="1" applyAlignment="1">
      <alignment horizontal="center"/>
    </xf>
    <xf numFmtId="169" fontId="5" fillId="2" borderId="21" xfId="0" applyNumberFormat="1" applyFont="1" applyFill="1" applyBorder="1" applyAlignment="1">
      <alignment horizontal="center"/>
    </xf>
    <xf numFmtId="169" fontId="5" fillId="2" borderId="23" xfId="0" applyNumberFormat="1" applyFont="1" applyFill="1" applyBorder="1" applyAlignment="1">
      <alignment horizontal="center"/>
    </xf>
    <xf numFmtId="169" fontId="5" fillId="2" borderId="24" xfId="0" applyNumberFormat="1" applyFont="1" applyFill="1" applyBorder="1" applyAlignment="1">
      <alignment horizontal="center"/>
    </xf>
    <xf numFmtId="0" fontId="3" fillId="2" borderId="15"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16" xfId="0" applyFont="1" applyFill="1" applyBorder="1" applyAlignment="1" applyProtection="1">
      <alignment horizontal="left" vertical="top" wrapText="1"/>
      <protection locked="0"/>
    </xf>
    <xf numFmtId="0" fontId="3" fillId="2" borderId="17" xfId="0" applyFont="1" applyFill="1" applyBorder="1" applyAlignment="1" applyProtection="1">
      <alignment horizontal="left" vertical="top" wrapText="1"/>
      <protection locked="0"/>
    </xf>
    <xf numFmtId="0" fontId="3" fillId="2" borderId="0" xfId="0" applyFont="1" applyFill="1" applyBorder="1" applyAlignment="1" applyProtection="1">
      <alignment horizontal="left" vertical="top" wrapText="1"/>
      <protection locked="0"/>
    </xf>
    <xf numFmtId="0" fontId="3" fillId="2" borderId="18"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12" fillId="2" borderId="1" xfId="0" applyFont="1" applyFill="1" applyBorder="1" applyAlignment="1" applyProtection="1">
      <alignment horizontal="left"/>
      <protection locked="0"/>
    </xf>
    <xf numFmtId="0" fontId="10" fillId="2" borderId="0" xfId="0" applyFont="1" applyFill="1" applyBorder="1" applyAlignment="1">
      <alignment horizontal="left" vertical="top" wrapText="1"/>
    </xf>
  </cellXfs>
  <cellStyles count="2">
    <cellStyle name="Hyperlink" xfId="1" builtinId="8"/>
    <cellStyle name="Normal" xfId="0" builtinId="0"/>
  </cellStyles>
  <dxfs count="16">
    <dxf>
      <fill>
        <patternFill>
          <bgColor theme="5" tint="0.59996337778862885"/>
        </patternFill>
      </fill>
    </dxf>
    <dxf>
      <font>
        <color theme="0"/>
      </font>
      <fill>
        <patternFill>
          <bgColor theme="0" tint="-0.14996795556505021"/>
        </patternFill>
      </fill>
    </dxf>
    <dxf>
      <font>
        <color theme="0"/>
      </font>
      <fill>
        <patternFill>
          <bgColor theme="0" tint="-0.14996795556505021"/>
        </patternFill>
      </fill>
    </dxf>
    <dxf>
      <fill>
        <patternFill>
          <bgColor theme="5" tint="0.59996337778862885"/>
        </patternFill>
      </fill>
    </dxf>
    <dxf>
      <font>
        <color theme="0"/>
      </font>
      <fill>
        <patternFill>
          <bgColor theme="0" tint="-0.14996795556505021"/>
        </patternFill>
      </fill>
    </dxf>
    <dxf>
      <fill>
        <patternFill>
          <bgColor theme="0"/>
        </patternFill>
      </fill>
    </dxf>
    <dxf>
      <fill>
        <patternFill>
          <bgColor theme="5" tint="0.59996337778862885"/>
        </patternFill>
      </fill>
    </dxf>
    <dxf>
      <fill>
        <patternFill>
          <bgColor theme="5" tint="0.59996337778862885"/>
        </patternFill>
      </fill>
    </dxf>
    <dxf>
      <fill>
        <patternFill>
          <bgColor theme="5" tint="0.59996337778862885"/>
        </patternFill>
      </fill>
    </dxf>
    <dxf>
      <font>
        <color theme="0"/>
      </font>
      <fill>
        <patternFill>
          <bgColor theme="0" tint="-0.14996795556505021"/>
        </patternFill>
      </fill>
    </dxf>
    <dxf>
      <font>
        <color theme="0"/>
      </font>
      <fill>
        <patternFill>
          <bgColor theme="0" tint="-0.14996795556505021"/>
        </patternFill>
      </fill>
    </dxf>
    <dxf>
      <fill>
        <patternFill>
          <bgColor theme="5" tint="0.59996337778862885"/>
        </patternFill>
      </fill>
    </dxf>
    <dxf>
      <font>
        <color theme="0"/>
      </font>
      <fill>
        <patternFill>
          <bgColor theme="0" tint="-0.14996795556505021"/>
        </patternFill>
      </fill>
    </dxf>
    <dxf>
      <fill>
        <patternFill>
          <bgColor theme="0"/>
        </patternFill>
      </fill>
    </dxf>
    <dxf>
      <fill>
        <patternFill>
          <bgColor theme="5" tint="0.59996337778862885"/>
        </patternFill>
      </fill>
    </dxf>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3"/>
  <sheetViews>
    <sheetView topLeftCell="A16" workbookViewId="0"/>
  </sheetViews>
  <sheetFormatPr defaultColWidth="0" defaultRowHeight="12.75" customHeight="1" zeroHeight="1" x14ac:dyDescent="0.2"/>
  <cols>
    <col min="1" max="1" width="1.7109375" style="2" customWidth="1"/>
    <col min="2" max="4" width="9.140625" style="2" customWidth="1"/>
    <col min="5" max="5" width="1.140625" style="2" customWidth="1"/>
    <col min="6" max="12" width="9.140625" style="2" customWidth="1"/>
    <col min="13" max="13" width="1.42578125" style="2" customWidth="1"/>
    <col min="14" max="14" width="0.85546875" style="2" customWidth="1"/>
    <col min="15" max="16384" width="9.140625" style="2" hidden="1"/>
  </cols>
  <sheetData>
    <row r="1" spans="1:14" ht="11.25" customHeight="1" x14ac:dyDescent="0.2">
      <c r="A1" s="1"/>
      <c r="B1" s="1"/>
      <c r="C1" s="1"/>
      <c r="D1" s="1"/>
      <c r="E1" s="1"/>
      <c r="F1" s="1"/>
      <c r="G1" s="1"/>
      <c r="H1" s="1"/>
      <c r="I1" s="226" t="s">
        <v>315</v>
      </c>
      <c r="J1" s="226"/>
      <c r="K1" s="226"/>
      <c r="L1" s="226"/>
      <c r="M1" s="211"/>
      <c r="N1" s="1"/>
    </row>
    <row r="2" spans="1:14" ht="24" customHeight="1" x14ac:dyDescent="0.4">
      <c r="A2" s="227" t="s">
        <v>1</v>
      </c>
      <c r="B2" s="227"/>
      <c r="C2" s="227"/>
      <c r="D2" s="227"/>
      <c r="E2" s="227"/>
      <c r="F2" s="227"/>
      <c r="G2" s="227"/>
      <c r="H2" s="227"/>
      <c r="I2" s="227"/>
      <c r="J2" s="227"/>
      <c r="K2" s="227"/>
      <c r="L2" s="227"/>
      <c r="M2" s="178"/>
      <c r="N2" s="1"/>
    </row>
    <row r="3" spans="1:14" ht="21" customHeight="1" x14ac:dyDescent="0.3">
      <c r="A3" s="1"/>
      <c r="B3" s="228" t="s">
        <v>316</v>
      </c>
      <c r="C3" s="228"/>
      <c r="D3" s="228"/>
      <c r="E3" s="228"/>
      <c r="F3" s="228"/>
      <c r="G3" s="228"/>
      <c r="H3" s="228"/>
      <c r="I3" s="228"/>
      <c r="J3" s="228"/>
      <c r="K3" s="228"/>
      <c r="L3" s="228"/>
      <c r="M3" s="175"/>
      <c r="N3" s="1"/>
    </row>
    <row r="4" spans="1:14" ht="5.25" customHeight="1" thickBot="1" x14ac:dyDescent="0.25">
      <c r="A4" s="1"/>
      <c r="B4" s="1"/>
      <c r="C4" s="1"/>
      <c r="D4" s="5"/>
      <c r="E4" s="5"/>
      <c r="F4" s="5"/>
      <c r="G4" s="5"/>
      <c r="H4" s="5"/>
      <c r="I4" s="5"/>
      <c r="J4" s="5"/>
      <c r="K4" s="5"/>
      <c r="L4" s="1"/>
      <c r="M4" s="1"/>
      <c r="N4" s="1"/>
    </row>
    <row r="5" spans="1:14" ht="5.25" customHeight="1" x14ac:dyDescent="0.2">
      <c r="A5" s="1"/>
      <c r="B5" s="10"/>
      <c r="C5" s="11"/>
      <c r="D5" s="11"/>
      <c r="E5" s="11"/>
      <c r="F5" s="11"/>
      <c r="G5" s="11"/>
      <c r="H5" s="11"/>
      <c r="I5" s="11"/>
      <c r="J5" s="11"/>
      <c r="K5" s="11"/>
      <c r="L5" s="11"/>
      <c r="M5" s="12"/>
      <c r="N5" s="1"/>
    </row>
    <row r="6" spans="1:14" ht="18" customHeight="1" x14ac:dyDescent="0.25">
      <c r="A6" s="1"/>
      <c r="B6" s="233" t="s">
        <v>323</v>
      </c>
      <c r="C6" s="234"/>
      <c r="D6" s="234"/>
      <c r="E6" s="234"/>
      <c r="F6" s="234"/>
      <c r="G6" s="234"/>
      <c r="H6" s="234"/>
      <c r="I6" s="234"/>
      <c r="J6" s="234"/>
      <c r="K6" s="234"/>
      <c r="L6" s="234"/>
      <c r="M6" s="15"/>
      <c r="N6" s="1"/>
    </row>
    <row r="7" spans="1:14" s="9" customFormat="1" ht="18" customHeight="1" thickBot="1" x14ac:dyDescent="0.25">
      <c r="A7" s="6"/>
      <c r="B7" s="229" t="s">
        <v>11</v>
      </c>
      <c r="C7" s="230"/>
      <c r="D7" s="8" t="s">
        <v>3</v>
      </c>
      <c r="E7" s="231"/>
      <c r="F7" s="231"/>
      <c r="G7" s="117"/>
      <c r="H7" s="230" t="s">
        <v>4</v>
      </c>
      <c r="I7" s="230"/>
      <c r="J7" s="232"/>
      <c r="K7" s="232"/>
      <c r="L7" s="232"/>
      <c r="M7" s="215"/>
      <c r="N7" s="6"/>
    </row>
    <row r="8" spans="1:14" s="9" customFormat="1" ht="18" customHeight="1" thickBot="1" x14ac:dyDescent="0.25">
      <c r="A8" s="6"/>
      <c r="B8" s="229" t="s">
        <v>12</v>
      </c>
      <c r="C8" s="230"/>
      <c r="D8" s="238"/>
      <c r="E8" s="238"/>
      <c r="F8" s="238"/>
      <c r="G8" s="238"/>
      <c r="H8" s="238"/>
      <c r="I8" s="238"/>
      <c r="J8" s="238"/>
      <c r="K8" s="238"/>
      <c r="L8" s="238"/>
      <c r="M8" s="215"/>
      <c r="N8" s="6"/>
    </row>
    <row r="9" spans="1:14" s="9" customFormat="1" ht="18" customHeight="1" thickBot="1" x14ac:dyDescent="0.25">
      <c r="A9" s="6"/>
      <c r="B9" s="229" t="s">
        <v>10</v>
      </c>
      <c r="C9" s="230"/>
      <c r="D9" s="239"/>
      <c r="E9" s="239"/>
      <c r="F9" s="239"/>
      <c r="G9" s="239"/>
      <c r="H9" s="179" t="s">
        <v>14</v>
      </c>
      <c r="I9" s="176" t="s">
        <v>44</v>
      </c>
      <c r="J9" s="25" t="s">
        <v>15</v>
      </c>
      <c r="K9" s="239"/>
      <c r="L9" s="239"/>
      <c r="M9" s="215"/>
      <c r="N9" s="6"/>
    </row>
    <row r="10" spans="1:14" s="9" customFormat="1" ht="18" customHeight="1" thickBot="1" x14ac:dyDescent="0.25">
      <c r="A10" s="6"/>
      <c r="B10" s="229" t="s">
        <v>296</v>
      </c>
      <c r="C10" s="230"/>
      <c r="D10" s="240"/>
      <c r="E10" s="240"/>
      <c r="F10" s="240"/>
      <c r="G10" s="240"/>
      <c r="H10" s="230" t="s">
        <v>8</v>
      </c>
      <c r="I10" s="230"/>
      <c r="J10" s="235"/>
      <c r="K10" s="235"/>
      <c r="L10" s="235"/>
      <c r="M10" s="215"/>
      <c r="N10" s="6"/>
    </row>
    <row r="11" spans="1:14" ht="18" customHeight="1" thickBot="1" x14ac:dyDescent="0.25">
      <c r="A11" s="1"/>
      <c r="B11" s="229"/>
      <c r="C11" s="230"/>
      <c r="D11" s="243"/>
      <c r="E11" s="243"/>
      <c r="F11" s="243"/>
      <c r="G11" s="243"/>
      <c r="H11" s="230" t="s">
        <v>9</v>
      </c>
      <c r="I11" s="230"/>
      <c r="J11" s="236"/>
      <c r="K11" s="237"/>
      <c r="L11" s="237"/>
      <c r="M11" s="15"/>
      <c r="N11" s="1"/>
    </row>
    <row r="12" spans="1:14" ht="12.75" customHeight="1" x14ac:dyDescent="0.2">
      <c r="A12" s="1"/>
      <c r="B12" s="241" t="s">
        <v>317</v>
      </c>
      <c r="C12" s="242"/>
      <c r="D12" s="242"/>
      <c r="E12" s="242"/>
      <c r="F12" s="242"/>
      <c r="G12" s="242"/>
      <c r="H12" s="242"/>
      <c r="I12" s="242"/>
      <c r="J12" s="242"/>
      <c r="K12" s="242"/>
      <c r="L12" s="242"/>
      <c r="M12" s="15"/>
      <c r="N12" s="1"/>
    </row>
    <row r="13" spans="1:14" ht="12.75" customHeight="1" x14ac:dyDescent="0.2">
      <c r="A13" s="1"/>
      <c r="B13" s="241"/>
      <c r="C13" s="242"/>
      <c r="D13" s="242"/>
      <c r="E13" s="242"/>
      <c r="F13" s="242"/>
      <c r="G13" s="242"/>
      <c r="H13" s="242"/>
      <c r="I13" s="242"/>
      <c r="J13" s="242"/>
      <c r="K13" s="242"/>
      <c r="L13" s="242"/>
      <c r="M13" s="15"/>
      <c r="N13" s="1"/>
    </row>
    <row r="14" spans="1:14" ht="15" customHeight="1" x14ac:dyDescent="0.2">
      <c r="A14" s="1"/>
      <c r="B14" s="241"/>
      <c r="C14" s="242"/>
      <c r="D14" s="242"/>
      <c r="E14" s="242"/>
      <c r="F14" s="242"/>
      <c r="G14" s="242"/>
      <c r="H14" s="242"/>
      <c r="I14" s="242"/>
      <c r="J14" s="242"/>
      <c r="K14" s="242"/>
      <c r="L14" s="242"/>
      <c r="M14" s="15"/>
      <c r="N14" s="1"/>
    </row>
    <row r="15" spans="1:14" ht="12.75" customHeight="1" x14ac:dyDescent="0.2">
      <c r="A15" s="1"/>
      <c r="B15" s="216"/>
      <c r="C15" s="214"/>
      <c r="D15" s="214"/>
      <c r="E15" s="214"/>
      <c r="F15" s="214"/>
      <c r="G15" s="214"/>
      <c r="H15" s="214"/>
      <c r="I15" s="214"/>
      <c r="J15" s="214"/>
      <c r="K15" s="214"/>
      <c r="L15" s="214"/>
      <c r="M15" s="15"/>
      <c r="N15" s="1"/>
    </row>
    <row r="16" spans="1:14" ht="12.75" customHeight="1" thickBot="1" x14ac:dyDescent="0.25">
      <c r="A16" s="1"/>
      <c r="B16" s="14" t="s">
        <v>7</v>
      </c>
      <c r="C16" s="244"/>
      <c r="D16" s="244"/>
      <c r="E16" s="244"/>
      <c r="F16" s="244"/>
      <c r="G16" s="244"/>
      <c r="H16" s="244"/>
      <c r="I16" s="5" t="s">
        <v>309</v>
      </c>
      <c r="J16" s="244"/>
      <c r="K16" s="244"/>
      <c r="L16" s="244"/>
      <c r="M16" s="15"/>
      <c r="N16" s="1"/>
    </row>
    <row r="17" spans="1:14" ht="12.75" customHeight="1" x14ac:dyDescent="0.2">
      <c r="A17" s="1"/>
      <c r="B17" s="14"/>
      <c r="C17" s="245" t="s">
        <v>312</v>
      </c>
      <c r="D17" s="245"/>
      <c r="E17" s="245"/>
      <c r="F17" s="245"/>
      <c r="G17" s="245"/>
      <c r="H17" s="245"/>
      <c r="I17" s="5"/>
      <c r="J17" s="5"/>
      <c r="K17" s="5"/>
      <c r="L17" s="5"/>
      <c r="M17" s="15"/>
      <c r="N17" s="1"/>
    </row>
    <row r="18" spans="1:14" ht="12.75" customHeight="1" x14ac:dyDescent="0.2">
      <c r="A18" s="1"/>
      <c r="B18" s="14"/>
      <c r="C18" s="5"/>
      <c r="D18" s="5"/>
      <c r="E18" s="5"/>
      <c r="F18" s="5"/>
      <c r="G18" s="5"/>
      <c r="H18" s="5"/>
      <c r="I18" s="5"/>
      <c r="J18" s="5"/>
      <c r="K18" s="5"/>
      <c r="L18" s="5"/>
      <c r="M18" s="15"/>
      <c r="N18" s="1"/>
    </row>
    <row r="19" spans="1:14" ht="12.75" customHeight="1" thickBot="1" x14ac:dyDescent="0.25">
      <c r="A19" s="1"/>
      <c r="B19" s="14" t="s">
        <v>310</v>
      </c>
      <c r="C19" s="244"/>
      <c r="D19" s="244"/>
      <c r="E19" s="244"/>
      <c r="F19" s="244"/>
      <c r="G19" s="244"/>
      <c r="H19" s="244"/>
      <c r="I19" s="5" t="s">
        <v>24</v>
      </c>
      <c r="J19" s="246"/>
      <c r="K19" s="244"/>
      <c r="L19" s="244"/>
      <c r="M19" s="15"/>
      <c r="N19" s="1"/>
    </row>
    <row r="20" spans="1:14" s="1" customFormat="1" ht="5.25" customHeight="1" thickBot="1" x14ac:dyDescent="0.25">
      <c r="B20" s="217"/>
      <c r="C20" s="218"/>
      <c r="D20" s="218"/>
      <c r="E20" s="218"/>
      <c r="F20" s="218"/>
      <c r="G20" s="218"/>
      <c r="H20" s="218"/>
      <c r="I20" s="218"/>
      <c r="J20" s="218"/>
      <c r="K20" s="218"/>
      <c r="L20" s="218"/>
      <c r="M20" s="20"/>
    </row>
    <row r="21" spans="1:14" s="1" customFormat="1" ht="5.25" customHeight="1" thickBot="1" x14ac:dyDescent="0.25">
      <c r="B21" s="214"/>
      <c r="C21" s="214"/>
      <c r="D21" s="214"/>
      <c r="E21" s="214"/>
      <c r="F21" s="214"/>
      <c r="G21" s="214"/>
      <c r="H21" s="214"/>
      <c r="I21" s="214"/>
      <c r="J21" s="214"/>
      <c r="K21" s="214"/>
      <c r="L21" s="214"/>
    </row>
    <row r="22" spans="1:14" s="1" customFormat="1" ht="5.25" customHeight="1" x14ac:dyDescent="0.2">
      <c r="B22" s="10"/>
      <c r="C22" s="11"/>
      <c r="D22" s="11"/>
      <c r="E22" s="11"/>
      <c r="F22" s="11"/>
      <c r="G22" s="11"/>
      <c r="H22" s="11"/>
      <c r="I22" s="11"/>
      <c r="J22" s="11"/>
      <c r="K22" s="11"/>
      <c r="L22" s="11"/>
      <c r="M22" s="12"/>
    </row>
    <row r="23" spans="1:14" s="1" customFormat="1" ht="18" customHeight="1" x14ac:dyDescent="0.25">
      <c r="B23" s="233" t="s">
        <v>324</v>
      </c>
      <c r="C23" s="234"/>
      <c r="D23" s="234"/>
      <c r="E23" s="234"/>
      <c r="F23" s="234"/>
      <c r="G23" s="234"/>
      <c r="H23" s="234"/>
      <c r="I23" s="234"/>
      <c r="J23" s="234"/>
      <c r="K23" s="234"/>
      <c r="L23" s="234"/>
      <c r="M23" s="15"/>
    </row>
    <row r="24" spans="1:14" s="1" customFormat="1" ht="18" customHeight="1" thickBot="1" x14ac:dyDescent="0.25">
      <c r="B24" s="229" t="s">
        <v>11</v>
      </c>
      <c r="C24" s="230"/>
      <c r="D24" s="8" t="s">
        <v>3</v>
      </c>
      <c r="E24" s="231"/>
      <c r="F24" s="231"/>
      <c r="G24" s="117"/>
      <c r="H24" s="230" t="s">
        <v>4</v>
      </c>
      <c r="I24" s="230"/>
      <c r="J24" s="232"/>
      <c r="K24" s="232"/>
      <c r="L24" s="232"/>
      <c r="M24" s="215"/>
    </row>
    <row r="25" spans="1:14" s="1" customFormat="1" ht="18" customHeight="1" thickBot="1" x14ac:dyDescent="0.25">
      <c r="B25" s="229" t="s">
        <v>12</v>
      </c>
      <c r="C25" s="230"/>
      <c r="D25" s="238"/>
      <c r="E25" s="238"/>
      <c r="F25" s="238"/>
      <c r="G25" s="238"/>
      <c r="H25" s="238"/>
      <c r="I25" s="238"/>
      <c r="J25" s="238"/>
      <c r="K25" s="238"/>
      <c r="L25" s="238"/>
      <c r="M25" s="215"/>
    </row>
    <row r="26" spans="1:14" s="1" customFormat="1" ht="18" customHeight="1" thickBot="1" x14ac:dyDescent="0.25">
      <c r="B26" s="229" t="s">
        <v>10</v>
      </c>
      <c r="C26" s="230"/>
      <c r="D26" s="239"/>
      <c r="E26" s="239"/>
      <c r="F26" s="239"/>
      <c r="G26" s="239"/>
      <c r="H26" s="179" t="s">
        <v>14</v>
      </c>
      <c r="I26" s="176" t="s">
        <v>44</v>
      </c>
      <c r="J26" s="25" t="s">
        <v>15</v>
      </c>
      <c r="K26" s="239"/>
      <c r="L26" s="239"/>
      <c r="M26" s="215"/>
    </row>
    <row r="27" spans="1:14" s="1" customFormat="1" ht="18" customHeight="1" thickBot="1" x14ac:dyDescent="0.25">
      <c r="B27" s="229" t="s">
        <v>296</v>
      </c>
      <c r="C27" s="230"/>
      <c r="D27" s="240"/>
      <c r="E27" s="240"/>
      <c r="F27" s="240"/>
      <c r="G27" s="240"/>
      <c r="H27" s="230" t="s">
        <v>8</v>
      </c>
      <c r="I27" s="230"/>
      <c r="J27" s="235"/>
      <c r="K27" s="235"/>
      <c r="L27" s="235"/>
      <c r="M27" s="215"/>
    </row>
    <row r="28" spans="1:14" s="1" customFormat="1" ht="18" customHeight="1" thickBot="1" x14ac:dyDescent="0.25">
      <c r="B28" s="229"/>
      <c r="C28" s="230"/>
      <c r="D28" s="243"/>
      <c r="E28" s="243"/>
      <c r="F28" s="243"/>
      <c r="G28" s="243"/>
      <c r="H28" s="230" t="s">
        <v>9</v>
      </c>
      <c r="I28" s="230"/>
      <c r="J28" s="236"/>
      <c r="K28" s="237"/>
      <c r="L28" s="237"/>
      <c r="M28" s="15"/>
    </row>
    <row r="29" spans="1:14" s="1" customFormat="1" ht="12.75" customHeight="1" x14ac:dyDescent="0.2">
      <c r="B29" s="241" t="s">
        <v>317</v>
      </c>
      <c r="C29" s="242"/>
      <c r="D29" s="242"/>
      <c r="E29" s="242"/>
      <c r="F29" s="242"/>
      <c r="G29" s="242"/>
      <c r="H29" s="242"/>
      <c r="I29" s="242"/>
      <c r="J29" s="242"/>
      <c r="K29" s="242"/>
      <c r="L29" s="242"/>
      <c r="M29" s="15"/>
    </row>
    <row r="30" spans="1:14" s="1" customFormat="1" ht="12.75" customHeight="1" x14ac:dyDescent="0.2">
      <c r="B30" s="241"/>
      <c r="C30" s="242"/>
      <c r="D30" s="242"/>
      <c r="E30" s="242"/>
      <c r="F30" s="242"/>
      <c r="G30" s="242"/>
      <c r="H30" s="242"/>
      <c r="I30" s="242"/>
      <c r="J30" s="242"/>
      <c r="K30" s="242"/>
      <c r="L30" s="242"/>
      <c r="M30" s="15"/>
    </row>
    <row r="31" spans="1:14" s="1" customFormat="1" ht="12.75" customHeight="1" x14ac:dyDescent="0.2">
      <c r="B31" s="241"/>
      <c r="C31" s="242"/>
      <c r="D31" s="242"/>
      <c r="E31" s="242"/>
      <c r="F31" s="242"/>
      <c r="G31" s="242"/>
      <c r="H31" s="242"/>
      <c r="I31" s="242"/>
      <c r="J31" s="242"/>
      <c r="K31" s="242"/>
      <c r="L31" s="242"/>
      <c r="M31" s="15"/>
    </row>
    <row r="32" spans="1:14" s="1" customFormat="1" ht="12.75" customHeight="1" x14ac:dyDescent="0.2">
      <c r="B32" s="216"/>
      <c r="C32" s="214"/>
      <c r="D32" s="214"/>
      <c r="E32" s="214"/>
      <c r="F32" s="214"/>
      <c r="G32" s="214"/>
      <c r="H32" s="214"/>
      <c r="I32" s="214"/>
      <c r="J32" s="214"/>
      <c r="K32" s="214"/>
      <c r="L32" s="214"/>
      <c r="M32" s="15"/>
    </row>
    <row r="33" spans="1:14" s="1" customFormat="1" ht="12.75" customHeight="1" thickBot="1" x14ac:dyDescent="0.25">
      <c r="B33" s="14" t="s">
        <v>7</v>
      </c>
      <c r="C33" s="244"/>
      <c r="D33" s="244"/>
      <c r="E33" s="244"/>
      <c r="F33" s="244"/>
      <c r="G33" s="244"/>
      <c r="H33" s="244"/>
      <c r="I33" s="5" t="s">
        <v>309</v>
      </c>
      <c r="J33" s="244"/>
      <c r="K33" s="244"/>
      <c r="L33" s="244"/>
      <c r="M33" s="15"/>
    </row>
    <row r="34" spans="1:14" s="1" customFormat="1" ht="12.75" customHeight="1" x14ac:dyDescent="0.2">
      <c r="B34" s="14"/>
      <c r="C34" s="245" t="s">
        <v>312</v>
      </c>
      <c r="D34" s="245"/>
      <c r="E34" s="245"/>
      <c r="F34" s="245"/>
      <c r="G34" s="245"/>
      <c r="H34" s="245"/>
      <c r="I34" s="5"/>
      <c r="J34" s="5"/>
      <c r="K34" s="5"/>
      <c r="L34" s="5"/>
      <c r="M34" s="15"/>
    </row>
    <row r="35" spans="1:14" s="1" customFormat="1" ht="12.75" customHeight="1" x14ac:dyDescent="0.2">
      <c r="B35" s="14"/>
      <c r="C35" s="5"/>
      <c r="D35" s="5"/>
      <c r="E35" s="5"/>
      <c r="F35" s="5"/>
      <c r="G35" s="5"/>
      <c r="H35" s="5"/>
      <c r="I35" s="5"/>
      <c r="J35" s="5"/>
      <c r="K35" s="5"/>
      <c r="L35" s="5"/>
      <c r="M35" s="15"/>
    </row>
    <row r="36" spans="1:14" s="1" customFormat="1" ht="12.75" customHeight="1" thickBot="1" x14ac:dyDescent="0.25">
      <c r="B36" s="14" t="s">
        <v>310</v>
      </c>
      <c r="C36" s="244"/>
      <c r="D36" s="244"/>
      <c r="E36" s="244"/>
      <c r="F36" s="244"/>
      <c r="G36" s="244"/>
      <c r="H36" s="244"/>
      <c r="I36" s="5" t="s">
        <v>24</v>
      </c>
      <c r="J36" s="246"/>
      <c r="K36" s="244"/>
      <c r="L36" s="244"/>
      <c r="M36" s="15"/>
    </row>
    <row r="37" spans="1:14" s="1" customFormat="1" ht="12.75" customHeight="1" thickBot="1" x14ac:dyDescent="0.25">
      <c r="B37" s="217"/>
      <c r="C37" s="218"/>
      <c r="D37" s="218"/>
      <c r="E37" s="218"/>
      <c r="F37" s="218"/>
      <c r="G37" s="218"/>
      <c r="H37" s="218"/>
      <c r="I37" s="218"/>
      <c r="J37" s="218"/>
      <c r="K37" s="218"/>
      <c r="L37" s="218"/>
      <c r="M37" s="20"/>
    </row>
    <row r="38" spans="1:14" s="1" customFormat="1" ht="5.25" customHeight="1" thickBot="1" x14ac:dyDescent="0.25"/>
    <row r="39" spans="1:14" s="1" customFormat="1" ht="5.25" customHeight="1" x14ac:dyDescent="0.2">
      <c r="B39" s="10"/>
      <c r="C39" s="11"/>
      <c r="D39" s="11"/>
      <c r="E39" s="11"/>
      <c r="F39" s="11"/>
      <c r="G39" s="11"/>
      <c r="H39" s="11"/>
      <c r="I39" s="11"/>
      <c r="J39" s="11"/>
      <c r="K39" s="11"/>
      <c r="L39" s="11"/>
      <c r="M39" s="12"/>
    </row>
    <row r="40" spans="1:14" s="1" customFormat="1" ht="18" customHeight="1" x14ac:dyDescent="0.25">
      <c r="B40" s="233" t="s">
        <v>325</v>
      </c>
      <c r="C40" s="234"/>
      <c r="D40" s="234"/>
      <c r="E40" s="234"/>
      <c r="F40" s="234"/>
      <c r="G40" s="234"/>
      <c r="H40" s="234"/>
      <c r="I40" s="234"/>
      <c r="J40" s="234"/>
      <c r="K40" s="234"/>
      <c r="L40" s="234"/>
      <c r="M40" s="15"/>
    </row>
    <row r="41" spans="1:14" s="1" customFormat="1" ht="18" customHeight="1" thickBot="1" x14ac:dyDescent="0.25">
      <c r="B41" s="229" t="s">
        <v>11</v>
      </c>
      <c r="C41" s="230"/>
      <c r="D41" s="8" t="s">
        <v>3</v>
      </c>
      <c r="E41" s="231"/>
      <c r="F41" s="231"/>
      <c r="G41" s="117"/>
      <c r="H41" s="230" t="s">
        <v>4</v>
      </c>
      <c r="I41" s="230"/>
      <c r="J41" s="232"/>
      <c r="K41" s="232"/>
      <c r="L41" s="232"/>
      <c r="M41" s="215"/>
    </row>
    <row r="42" spans="1:14" s="1" customFormat="1" ht="18" customHeight="1" thickBot="1" x14ac:dyDescent="0.25">
      <c r="B42" s="229" t="s">
        <v>12</v>
      </c>
      <c r="C42" s="230"/>
      <c r="D42" s="238"/>
      <c r="E42" s="238"/>
      <c r="F42" s="238"/>
      <c r="G42" s="238"/>
      <c r="H42" s="238"/>
      <c r="I42" s="238"/>
      <c r="J42" s="238"/>
      <c r="K42" s="238"/>
      <c r="L42" s="238"/>
      <c r="M42" s="215"/>
    </row>
    <row r="43" spans="1:14" s="1" customFormat="1" ht="18" customHeight="1" thickBot="1" x14ac:dyDescent="0.25">
      <c r="B43" s="229" t="s">
        <v>10</v>
      </c>
      <c r="C43" s="230"/>
      <c r="D43" s="239"/>
      <c r="E43" s="239"/>
      <c r="F43" s="239"/>
      <c r="G43" s="239"/>
      <c r="H43" s="179" t="s">
        <v>14</v>
      </c>
      <c r="I43" s="176" t="s">
        <v>44</v>
      </c>
      <c r="J43" s="25" t="s">
        <v>15</v>
      </c>
      <c r="K43" s="239"/>
      <c r="L43" s="239"/>
      <c r="M43" s="215"/>
    </row>
    <row r="44" spans="1:14" s="1" customFormat="1" ht="18" customHeight="1" thickBot="1" x14ac:dyDescent="0.25">
      <c r="B44" s="229" t="s">
        <v>296</v>
      </c>
      <c r="C44" s="230"/>
      <c r="D44" s="240"/>
      <c r="E44" s="240"/>
      <c r="F44" s="240"/>
      <c r="G44" s="240"/>
      <c r="H44" s="230" t="s">
        <v>8</v>
      </c>
      <c r="I44" s="230"/>
      <c r="J44" s="235"/>
      <c r="K44" s="235"/>
      <c r="L44" s="235"/>
      <c r="M44" s="215"/>
    </row>
    <row r="45" spans="1:14" s="1" customFormat="1" ht="18" customHeight="1" thickBot="1" x14ac:dyDescent="0.25">
      <c r="B45" s="229"/>
      <c r="C45" s="230"/>
      <c r="D45" s="243"/>
      <c r="E45" s="243"/>
      <c r="F45" s="243"/>
      <c r="G45" s="243"/>
      <c r="H45" s="230" t="s">
        <v>9</v>
      </c>
      <c r="I45" s="230"/>
      <c r="J45" s="236"/>
      <c r="K45" s="237"/>
      <c r="L45" s="237"/>
      <c r="M45" s="15"/>
    </row>
    <row r="46" spans="1:14" s="1" customFormat="1" ht="12.75" customHeight="1" x14ac:dyDescent="0.2">
      <c r="B46" s="241" t="s">
        <v>317</v>
      </c>
      <c r="C46" s="242"/>
      <c r="D46" s="242"/>
      <c r="E46" s="242"/>
      <c r="F46" s="242"/>
      <c r="G46" s="242"/>
      <c r="H46" s="242"/>
      <c r="I46" s="242"/>
      <c r="J46" s="242"/>
      <c r="K46" s="242"/>
      <c r="L46" s="242"/>
      <c r="M46" s="15"/>
    </row>
    <row r="47" spans="1:14" s="1" customFormat="1" ht="12.75" customHeight="1" x14ac:dyDescent="0.2">
      <c r="B47" s="241"/>
      <c r="C47" s="242"/>
      <c r="D47" s="242"/>
      <c r="E47" s="242"/>
      <c r="F47" s="242"/>
      <c r="G47" s="242"/>
      <c r="H47" s="242"/>
      <c r="I47" s="242"/>
      <c r="J47" s="242"/>
      <c r="K47" s="242"/>
      <c r="L47" s="242"/>
      <c r="M47" s="15"/>
    </row>
    <row r="48" spans="1:14" ht="12.75" customHeight="1" x14ac:dyDescent="0.2">
      <c r="A48" s="1"/>
      <c r="B48" s="241"/>
      <c r="C48" s="242"/>
      <c r="D48" s="242"/>
      <c r="E48" s="242"/>
      <c r="F48" s="242"/>
      <c r="G48" s="242"/>
      <c r="H48" s="242"/>
      <c r="I48" s="242"/>
      <c r="J48" s="242"/>
      <c r="K48" s="242"/>
      <c r="L48" s="242"/>
      <c r="M48" s="15"/>
      <c r="N48" s="1"/>
    </row>
    <row r="49" spans="1:14" ht="12.75" customHeight="1" x14ac:dyDescent="0.2">
      <c r="A49" s="1"/>
      <c r="B49" s="216"/>
      <c r="C49" s="214"/>
      <c r="D49" s="214"/>
      <c r="E49" s="214"/>
      <c r="F49" s="214"/>
      <c r="G49" s="214"/>
      <c r="H49" s="214"/>
      <c r="I49" s="214"/>
      <c r="J49" s="214"/>
      <c r="K49" s="214"/>
      <c r="L49" s="214"/>
      <c r="M49" s="15"/>
      <c r="N49" s="1"/>
    </row>
    <row r="50" spans="1:14" ht="12.75" customHeight="1" thickBot="1" x14ac:dyDescent="0.25">
      <c r="A50" s="1"/>
      <c r="B50" s="14" t="s">
        <v>7</v>
      </c>
      <c r="C50" s="244"/>
      <c r="D50" s="244"/>
      <c r="E50" s="244"/>
      <c r="F50" s="244"/>
      <c r="G50" s="244"/>
      <c r="H50" s="244"/>
      <c r="I50" s="5" t="s">
        <v>309</v>
      </c>
      <c r="J50" s="244"/>
      <c r="K50" s="244"/>
      <c r="L50" s="244"/>
      <c r="M50" s="15"/>
      <c r="N50" s="1"/>
    </row>
    <row r="51" spans="1:14" ht="12.75" customHeight="1" x14ac:dyDescent="0.2">
      <c r="A51" s="1"/>
      <c r="B51" s="14"/>
      <c r="C51" s="245" t="s">
        <v>312</v>
      </c>
      <c r="D51" s="245"/>
      <c r="E51" s="245"/>
      <c r="F51" s="245"/>
      <c r="G51" s="245"/>
      <c r="H51" s="245"/>
      <c r="I51" s="5"/>
      <c r="J51" s="5"/>
      <c r="K51" s="5"/>
      <c r="L51" s="5"/>
      <c r="M51" s="15"/>
      <c r="N51" s="1"/>
    </row>
    <row r="52" spans="1:14" ht="12.75" customHeight="1" x14ac:dyDescent="0.2">
      <c r="A52" s="1"/>
      <c r="B52" s="14"/>
      <c r="C52" s="5"/>
      <c r="D52" s="5"/>
      <c r="E52" s="5"/>
      <c r="F52" s="5"/>
      <c r="G52" s="5"/>
      <c r="H52" s="5"/>
      <c r="I52" s="5"/>
      <c r="J52" s="5"/>
      <c r="K52" s="5"/>
      <c r="L52" s="5"/>
      <c r="M52" s="15"/>
      <c r="N52" s="1"/>
    </row>
    <row r="53" spans="1:14" ht="12.75" customHeight="1" thickBot="1" x14ac:dyDescent="0.25">
      <c r="A53" s="1"/>
      <c r="B53" s="14" t="s">
        <v>310</v>
      </c>
      <c r="C53" s="244"/>
      <c r="D53" s="244"/>
      <c r="E53" s="244"/>
      <c r="F53" s="244"/>
      <c r="G53" s="244"/>
      <c r="H53" s="244"/>
      <c r="I53" s="5" t="s">
        <v>24</v>
      </c>
      <c r="J53" s="246"/>
      <c r="K53" s="244"/>
      <c r="L53" s="244"/>
      <c r="M53" s="15"/>
      <c r="N53" s="1"/>
    </row>
    <row r="54" spans="1:14" ht="12.75" customHeight="1" thickBot="1" x14ac:dyDescent="0.25">
      <c r="A54" s="1"/>
      <c r="B54" s="217"/>
      <c r="C54" s="218"/>
      <c r="D54" s="218"/>
      <c r="E54" s="218"/>
      <c r="F54" s="218"/>
      <c r="G54" s="218"/>
      <c r="H54" s="218"/>
      <c r="I54" s="218"/>
      <c r="J54" s="218"/>
      <c r="K54" s="218"/>
      <c r="L54" s="218"/>
      <c r="M54" s="20"/>
      <c r="N54" s="1"/>
    </row>
    <row r="55" spans="1:14" ht="12.75" customHeight="1" x14ac:dyDescent="0.2">
      <c r="A55" s="1"/>
      <c r="B55" s="1"/>
      <c r="C55" s="1"/>
      <c r="D55" s="1"/>
      <c r="E55" s="1"/>
      <c r="F55" s="1"/>
      <c r="G55" s="1"/>
      <c r="H55" s="1"/>
      <c r="I55" s="1"/>
      <c r="J55" s="1"/>
      <c r="K55" s="1"/>
      <c r="L55" s="1"/>
      <c r="M55" s="1"/>
      <c r="N55" s="1"/>
    </row>
    <row r="56" spans="1:14" hidden="1" x14ac:dyDescent="0.2">
      <c r="A56" s="1"/>
      <c r="B56" s="1"/>
      <c r="C56" s="1"/>
      <c r="D56" s="1"/>
      <c r="E56" s="1"/>
      <c r="F56" s="1"/>
      <c r="G56" s="1"/>
      <c r="H56" s="1"/>
      <c r="I56" s="1"/>
      <c r="J56" s="1"/>
      <c r="K56" s="1"/>
      <c r="L56" s="1"/>
      <c r="M56" s="1"/>
      <c r="N56" s="1"/>
    </row>
    <row r="57" spans="1:14" ht="12.75" hidden="1" customHeight="1" x14ac:dyDescent="0.2">
      <c r="A57" s="1"/>
      <c r="B57" s="1"/>
      <c r="C57" s="1"/>
      <c r="D57" s="1"/>
      <c r="E57" s="1"/>
      <c r="F57" s="1"/>
      <c r="G57" s="1"/>
      <c r="H57" s="1"/>
      <c r="I57" s="1"/>
      <c r="J57" s="1"/>
      <c r="K57" s="1"/>
      <c r="L57" s="1"/>
      <c r="M57" s="1"/>
      <c r="N57" s="1"/>
    </row>
    <row r="58" spans="1:14" ht="12.75" hidden="1" customHeight="1" x14ac:dyDescent="0.2">
      <c r="A58" s="1"/>
      <c r="B58" s="1"/>
      <c r="C58" s="1"/>
      <c r="D58" s="1"/>
      <c r="E58" s="1"/>
      <c r="F58" s="1"/>
      <c r="G58" s="1"/>
      <c r="H58" s="1"/>
      <c r="I58" s="1"/>
      <c r="J58" s="1"/>
      <c r="K58" s="1"/>
      <c r="L58" s="1"/>
      <c r="M58" s="1"/>
      <c r="N58" s="1"/>
    </row>
    <row r="59" spans="1:14" ht="12.75" hidden="1" customHeight="1" x14ac:dyDescent="0.2">
      <c r="A59" s="1"/>
      <c r="B59" s="1"/>
      <c r="C59" s="1"/>
      <c r="D59" s="1"/>
      <c r="E59" s="1"/>
      <c r="F59" s="1"/>
      <c r="G59" s="1"/>
      <c r="H59" s="1"/>
      <c r="I59" s="1"/>
      <c r="J59" s="1"/>
      <c r="K59" s="1"/>
      <c r="L59" s="1"/>
      <c r="M59" s="1"/>
      <c r="N59" s="1"/>
    </row>
    <row r="60" spans="1:14" ht="12.75" hidden="1" customHeight="1" x14ac:dyDescent="0.2">
      <c r="A60" s="1"/>
      <c r="B60" s="1"/>
      <c r="C60" s="1"/>
      <c r="D60" s="1"/>
      <c r="E60" s="1"/>
      <c r="F60" s="1"/>
      <c r="G60" s="1"/>
      <c r="H60" s="1"/>
      <c r="I60" s="1"/>
      <c r="J60" s="1"/>
      <c r="K60" s="1"/>
      <c r="L60" s="1"/>
      <c r="M60" s="1"/>
      <c r="N60" s="1"/>
    </row>
    <row r="61" spans="1:14" ht="12.75" hidden="1" customHeight="1" x14ac:dyDescent="0.2">
      <c r="A61" s="1"/>
      <c r="B61" s="1"/>
      <c r="C61" s="1"/>
      <c r="D61" s="1"/>
      <c r="E61" s="1"/>
      <c r="F61" s="1"/>
      <c r="G61" s="1"/>
      <c r="H61" s="1"/>
      <c r="I61" s="1"/>
      <c r="J61" s="1"/>
      <c r="K61" s="1"/>
      <c r="L61" s="1"/>
      <c r="M61" s="1"/>
      <c r="N61" s="1"/>
    </row>
    <row r="62" spans="1:14" ht="12.75" hidden="1" customHeight="1" x14ac:dyDescent="0.2">
      <c r="A62" s="1"/>
      <c r="B62" s="1"/>
      <c r="C62" s="1"/>
      <c r="D62" s="1"/>
      <c r="E62" s="1"/>
      <c r="F62" s="1"/>
      <c r="G62" s="1"/>
      <c r="H62" s="1"/>
      <c r="I62" s="1"/>
      <c r="J62" s="1"/>
      <c r="K62" s="1"/>
      <c r="L62" s="1"/>
      <c r="M62" s="1"/>
      <c r="N62" s="1"/>
    </row>
    <row r="63" spans="1:14" ht="12.75" hidden="1" customHeight="1" x14ac:dyDescent="0.2">
      <c r="A63" s="1"/>
      <c r="B63" s="1"/>
      <c r="C63" s="1"/>
      <c r="D63" s="1"/>
      <c r="E63" s="1"/>
      <c r="F63" s="1"/>
      <c r="G63" s="1"/>
      <c r="H63" s="1"/>
      <c r="I63" s="1"/>
      <c r="J63" s="1"/>
      <c r="K63" s="1"/>
      <c r="L63" s="1"/>
      <c r="M63" s="1"/>
      <c r="N63" s="1"/>
    </row>
    <row r="64" spans="1:14" ht="12.75" hidden="1" customHeight="1" x14ac:dyDescent="0.2">
      <c r="A64" s="1"/>
      <c r="B64" s="1"/>
      <c r="C64" s="1"/>
      <c r="D64" s="1"/>
      <c r="E64" s="1"/>
      <c r="F64" s="1"/>
      <c r="G64" s="1"/>
      <c r="H64" s="1"/>
      <c r="I64" s="1"/>
      <c r="J64" s="1"/>
      <c r="K64" s="1"/>
      <c r="L64" s="1"/>
      <c r="M64" s="1"/>
      <c r="N64" s="1"/>
    </row>
    <row r="65" spans="1:14" ht="12.75" hidden="1" customHeight="1" x14ac:dyDescent="0.2">
      <c r="A65" s="1"/>
      <c r="B65" s="1"/>
      <c r="C65" s="1"/>
      <c r="D65" s="1"/>
      <c r="E65" s="1"/>
      <c r="F65" s="1"/>
      <c r="G65" s="1"/>
      <c r="H65" s="1"/>
      <c r="I65" s="1"/>
      <c r="J65" s="1"/>
      <c r="K65" s="1"/>
      <c r="L65" s="1"/>
      <c r="M65" s="1"/>
      <c r="N65" s="1"/>
    </row>
    <row r="66" spans="1:14" ht="12.75" hidden="1" customHeight="1" x14ac:dyDescent="0.2">
      <c r="A66" s="1"/>
      <c r="B66" s="1"/>
      <c r="C66" s="1"/>
      <c r="D66" s="1"/>
      <c r="E66" s="1"/>
      <c r="F66" s="1"/>
      <c r="G66" s="1"/>
      <c r="H66" s="1"/>
      <c r="I66" s="1"/>
      <c r="J66" s="1"/>
      <c r="K66" s="1"/>
      <c r="L66" s="1"/>
      <c r="M66" s="1"/>
      <c r="N66" s="1"/>
    </row>
    <row r="67" spans="1:14" ht="12.75" hidden="1" customHeight="1" x14ac:dyDescent="0.2">
      <c r="A67" s="1"/>
      <c r="B67" s="1"/>
      <c r="C67" s="1"/>
      <c r="D67" s="1"/>
      <c r="E67" s="1"/>
      <c r="F67" s="1"/>
      <c r="G67" s="1"/>
      <c r="H67" s="1"/>
      <c r="I67" s="1"/>
      <c r="J67" s="1"/>
      <c r="K67" s="1"/>
      <c r="L67" s="1"/>
      <c r="M67" s="1"/>
      <c r="N67" s="1"/>
    </row>
    <row r="68" spans="1:14" ht="12.75" hidden="1" customHeight="1" x14ac:dyDescent="0.2">
      <c r="A68" s="1"/>
      <c r="B68" s="1"/>
      <c r="C68" s="1"/>
      <c r="D68" s="1"/>
      <c r="E68" s="1"/>
      <c r="F68" s="1"/>
      <c r="G68" s="1"/>
      <c r="H68" s="1"/>
      <c r="I68" s="1"/>
      <c r="J68" s="1"/>
      <c r="K68" s="1"/>
      <c r="L68" s="1"/>
      <c r="M68" s="1"/>
      <c r="N68" s="1"/>
    </row>
    <row r="69" spans="1:14" ht="12.75" hidden="1" customHeight="1" x14ac:dyDescent="0.2">
      <c r="A69" s="1"/>
      <c r="B69" s="1"/>
      <c r="C69" s="1"/>
      <c r="D69" s="1"/>
      <c r="E69" s="1"/>
      <c r="F69" s="1"/>
      <c r="G69" s="1"/>
      <c r="H69" s="1"/>
      <c r="I69" s="1"/>
      <c r="J69" s="1"/>
      <c r="K69" s="1"/>
      <c r="L69" s="1"/>
      <c r="M69" s="1"/>
      <c r="N69" s="1"/>
    </row>
    <row r="70" spans="1:14" ht="12.75" hidden="1" customHeight="1" x14ac:dyDescent="0.2">
      <c r="A70" s="1"/>
      <c r="B70" s="1"/>
      <c r="C70" s="1"/>
      <c r="D70" s="1"/>
      <c r="E70" s="1"/>
      <c r="F70" s="1"/>
      <c r="G70" s="1"/>
      <c r="H70" s="1"/>
      <c r="I70" s="1"/>
      <c r="J70" s="1"/>
      <c r="K70" s="1"/>
      <c r="L70" s="1"/>
      <c r="M70" s="1"/>
      <c r="N70" s="1"/>
    </row>
    <row r="71" spans="1:14" ht="12.75" hidden="1" customHeight="1" x14ac:dyDescent="0.2">
      <c r="A71" s="1"/>
      <c r="B71" s="1"/>
      <c r="C71" s="1"/>
      <c r="D71" s="1"/>
      <c r="E71" s="1"/>
      <c r="F71" s="1"/>
      <c r="G71" s="1"/>
      <c r="H71" s="1"/>
      <c r="I71" s="1"/>
      <c r="J71" s="1"/>
      <c r="K71" s="1"/>
      <c r="L71" s="1"/>
      <c r="M71" s="1"/>
      <c r="N71" s="1"/>
    </row>
    <row r="72" spans="1:14" ht="12.75" hidden="1" customHeight="1" x14ac:dyDescent="0.2">
      <c r="A72" s="1"/>
      <c r="B72" s="1"/>
      <c r="C72" s="1"/>
      <c r="D72" s="1"/>
      <c r="E72" s="1"/>
      <c r="F72" s="1"/>
      <c r="G72" s="1"/>
      <c r="H72" s="1"/>
      <c r="I72" s="1"/>
      <c r="J72" s="1"/>
      <c r="K72" s="1"/>
      <c r="L72" s="1"/>
      <c r="M72" s="1"/>
      <c r="N72" s="1"/>
    </row>
    <row r="73" spans="1:14" ht="12.75" hidden="1" customHeight="1" x14ac:dyDescent="0.2">
      <c r="A73" s="1"/>
      <c r="B73" s="1"/>
      <c r="C73" s="1"/>
      <c r="D73" s="1"/>
      <c r="E73" s="1"/>
      <c r="F73" s="1"/>
      <c r="G73" s="1"/>
      <c r="H73" s="1"/>
      <c r="I73" s="1"/>
      <c r="J73" s="1"/>
      <c r="K73" s="1"/>
      <c r="L73" s="1"/>
      <c r="M73" s="1"/>
      <c r="N73" s="1"/>
    </row>
    <row r="74" spans="1:14" ht="12.75" hidden="1" customHeight="1" x14ac:dyDescent="0.2">
      <c r="A74" s="1"/>
      <c r="B74" s="1"/>
      <c r="C74" s="1"/>
      <c r="D74" s="1"/>
      <c r="E74" s="1"/>
      <c r="F74" s="1"/>
      <c r="G74" s="1"/>
      <c r="H74" s="1"/>
      <c r="I74" s="1"/>
      <c r="J74" s="1"/>
      <c r="K74" s="1"/>
      <c r="L74" s="1"/>
      <c r="M74" s="1"/>
      <c r="N74" s="1"/>
    </row>
    <row r="75" spans="1:14" ht="12.75" hidden="1" customHeight="1" x14ac:dyDescent="0.2">
      <c r="A75" s="1"/>
      <c r="B75" s="1"/>
      <c r="C75" s="1"/>
      <c r="D75" s="1"/>
      <c r="E75" s="1"/>
      <c r="F75" s="1"/>
      <c r="G75" s="1"/>
      <c r="H75" s="1"/>
      <c r="I75" s="1"/>
      <c r="J75" s="1"/>
      <c r="K75" s="1"/>
      <c r="L75" s="1"/>
      <c r="M75" s="1"/>
      <c r="N75" s="1"/>
    </row>
    <row r="76" spans="1:14" ht="12.75" hidden="1" customHeight="1" x14ac:dyDescent="0.2">
      <c r="A76" s="1"/>
      <c r="B76" s="1"/>
      <c r="C76" s="1"/>
      <c r="D76" s="1"/>
      <c r="E76" s="1"/>
      <c r="F76" s="1"/>
      <c r="G76" s="1"/>
      <c r="H76" s="1"/>
      <c r="I76" s="1"/>
      <c r="J76" s="1"/>
      <c r="K76" s="1"/>
      <c r="L76" s="1"/>
      <c r="M76" s="1"/>
      <c r="N76" s="1"/>
    </row>
    <row r="77" spans="1:14" ht="12.75" hidden="1" customHeight="1" x14ac:dyDescent="0.2">
      <c r="A77" s="1"/>
      <c r="B77" s="1"/>
      <c r="C77" s="1"/>
      <c r="D77" s="1"/>
      <c r="E77" s="1"/>
      <c r="F77" s="1"/>
      <c r="G77" s="1"/>
      <c r="H77" s="1"/>
      <c r="I77" s="1"/>
      <c r="J77" s="1"/>
      <c r="K77" s="1"/>
      <c r="L77" s="1"/>
      <c r="M77" s="1"/>
      <c r="N77" s="1"/>
    </row>
    <row r="78" spans="1:14" ht="12.75" hidden="1" customHeight="1" x14ac:dyDescent="0.2">
      <c r="A78" s="1"/>
      <c r="B78" s="1"/>
      <c r="C78" s="1"/>
      <c r="D78" s="1"/>
      <c r="E78" s="1"/>
      <c r="F78" s="1"/>
      <c r="G78" s="1"/>
      <c r="H78" s="1"/>
      <c r="I78" s="1"/>
      <c r="J78" s="1"/>
      <c r="K78" s="1"/>
      <c r="L78" s="1"/>
      <c r="M78" s="1"/>
      <c r="N78" s="1"/>
    </row>
    <row r="79" spans="1:14" ht="12.75" hidden="1" customHeight="1" x14ac:dyDescent="0.2">
      <c r="A79" s="1"/>
      <c r="B79" s="1"/>
      <c r="C79" s="1"/>
      <c r="D79" s="1"/>
      <c r="E79" s="1"/>
      <c r="F79" s="1"/>
      <c r="G79" s="1"/>
      <c r="H79" s="1"/>
      <c r="I79" s="1"/>
      <c r="J79" s="1"/>
      <c r="K79" s="1"/>
      <c r="L79" s="1"/>
      <c r="M79" s="1"/>
      <c r="N79" s="1"/>
    </row>
    <row r="80" spans="1:14" ht="12.75" hidden="1" customHeight="1" x14ac:dyDescent="0.2">
      <c r="A80" s="1"/>
      <c r="B80" s="1"/>
      <c r="C80" s="1"/>
      <c r="D80" s="1"/>
      <c r="E80" s="1"/>
      <c r="F80" s="1"/>
      <c r="G80" s="1"/>
      <c r="H80" s="1"/>
      <c r="I80" s="1"/>
      <c r="J80" s="1"/>
      <c r="K80" s="1"/>
      <c r="L80" s="1"/>
      <c r="M80" s="1"/>
      <c r="N80" s="1"/>
    </row>
    <row r="81" spans="1:14" ht="12.75" hidden="1" customHeight="1" x14ac:dyDescent="0.2">
      <c r="A81" s="1"/>
      <c r="B81" s="1"/>
      <c r="C81" s="1"/>
      <c r="D81" s="1"/>
      <c r="E81" s="1"/>
      <c r="F81" s="1"/>
      <c r="G81" s="1"/>
      <c r="H81" s="1"/>
      <c r="I81" s="1"/>
      <c r="J81" s="1"/>
      <c r="K81" s="1"/>
      <c r="L81" s="1"/>
      <c r="M81" s="1"/>
      <c r="N81" s="1"/>
    </row>
    <row r="82" spans="1:14" ht="12.75" hidden="1" customHeight="1" x14ac:dyDescent="0.2">
      <c r="A82" s="1"/>
      <c r="B82" s="1"/>
      <c r="C82" s="1"/>
      <c r="D82" s="1"/>
      <c r="E82" s="1"/>
      <c r="F82" s="1"/>
      <c r="G82" s="1"/>
      <c r="H82" s="1"/>
      <c r="I82" s="1"/>
      <c r="J82" s="1"/>
      <c r="K82" s="1"/>
      <c r="L82" s="1"/>
      <c r="M82" s="1"/>
      <c r="N82" s="1"/>
    </row>
    <row r="83" spans="1:14" ht="12.75" hidden="1" customHeight="1" x14ac:dyDescent="0.2">
      <c r="A83" s="1"/>
      <c r="B83" s="1"/>
      <c r="C83" s="1"/>
      <c r="D83" s="1"/>
      <c r="E83" s="1"/>
      <c r="F83" s="1"/>
      <c r="G83" s="1"/>
      <c r="H83" s="1"/>
      <c r="I83" s="1"/>
      <c r="J83" s="1"/>
      <c r="K83" s="1"/>
      <c r="L83" s="1"/>
      <c r="M83" s="1"/>
      <c r="N83" s="1"/>
    </row>
    <row r="84" spans="1:14" ht="12.75" hidden="1" customHeight="1" x14ac:dyDescent="0.2">
      <c r="A84" s="1"/>
      <c r="B84" s="1"/>
      <c r="C84" s="1"/>
      <c r="D84" s="1"/>
      <c r="E84" s="1"/>
      <c r="F84" s="1"/>
      <c r="G84" s="1"/>
      <c r="H84" s="1"/>
      <c r="I84" s="1"/>
      <c r="J84" s="1"/>
      <c r="K84" s="1"/>
      <c r="L84" s="1"/>
      <c r="M84" s="1"/>
      <c r="N84" s="1"/>
    </row>
    <row r="85" spans="1:14" ht="12.75" hidden="1" customHeight="1" x14ac:dyDescent="0.2">
      <c r="A85" s="1"/>
      <c r="B85" s="1"/>
      <c r="C85" s="1"/>
      <c r="D85" s="1"/>
      <c r="E85" s="1"/>
      <c r="F85" s="1"/>
      <c r="G85" s="1"/>
      <c r="H85" s="1"/>
      <c r="I85" s="1"/>
      <c r="J85" s="1"/>
      <c r="K85" s="1"/>
      <c r="L85" s="1"/>
      <c r="M85" s="1"/>
      <c r="N85" s="1"/>
    </row>
    <row r="86" spans="1:14" ht="12.75" hidden="1" customHeight="1" x14ac:dyDescent="0.2">
      <c r="A86" s="1"/>
      <c r="B86" s="1"/>
      <c r="C86" s="1"/>
      <c r="D86" s="1"/>
      <c r="E86" s="1"/>
      <c r="F86" s="1"/>
      <c r="G86" s="1"/>
      <c r="H86" s="1"/>
      <c r="I86" s="1"/>
      <c r="J86" s="1"/>
      <c r="K86" s="1"/>
      <c r="L86" s="1"/>
      <c r="M86" s="1"/>
      <c r="N86" s="1"/>
    </row>
    <row r="87" spans="1:14" ht="12.75" hidden="1" customHeight="1" x14ac:dyDescent="0.2">
      <c r="A87" s="1"/>
      <c r="B87" s="1"/>
      <c r="C87" s="1"/>
      <c r="D87" s="1"/>
      <c r="E87" s="1"/>
      <c r="F87" s="1"/>
      <c r="G87" s="1"/>
      <c r="H87" s="1"/>
      <c r="I87" s="1"/>
      <c r="J87" s="1"/>
      <c r="K87" s="1"/>
      <c r="L87" s="1"/>
      <c r="M87" s="1"/>
      <c r="N87" s="1"/>
    </row>
    <row r="88" spans="1:14" ht="12.75" hidden="1" customHeight="1" x14ac:dyDescent="0.2">
      <c r="A88" s="1"/>
      <c r="B88" s="1"/>
      <c r="C88" s="1"/>
      <c r="D88" s="1"/>
      <c r="E88" s="1"/>
      <c r="F88" s="1"/>
      <c r="G88" s="1"/>
      <c r="H88" s="1"/>
      <c r="I88" s="1"/>
      <c r="J88" s="1"/>
      <c r="K88" s="1"/>
      <c r="L88" s="1"/>
      <c r="M88" s="1"/>
      <c r="N88" s="1"/>
    </row>
    <row r="89" spans="1:14" ht="12.75" hidden="1" customHeight="1" x14ac:dyDescent="0.2">
      <c r="A89" s="1"/>
      <c r="B89" s="1"/>
      <c r="C89" s="1"/>
      <c r="D89" s="1"/>
      <c r="E89" s="1"/>
      <c r="F89" s="1"/>
      <c r="G89" s="1"/>
      <c r="H89" s="1"/>
      <c r="I89" s="1"/>
      <c r="J89" s="1"/>
      <c r="K89" s="1"/>
      <c r="L89" s="1"/>
      <c r="M89" s="1"/>
      <c r="N89" s="1"/>
    </row>
    <row r="90" spans="1:14" ht="12.75" hidden="1" customHeight="1" x14ac:dyDescent="0.2">
      <c r="A90" s="1"/>
      <c r="B90" s="1"/>
      <c r="C90" s="1"/>
      <c r="D90" s="1"/>
      <c r="E90" s="1"/>
      <c r="F90" s="1"/>
      <c r="G90" s="1"/>
      <c r="H90" s="1"/>
      <c r="I90" s="1"/>
      <c r="J90" s="1"/>
      <c r="K90" s="1"/>
      <c r="L90" s="1"/>
      <c r="M90" s="1"/>
      <c r="N90" s="1"/>
    </row>
    <row r="91" spans="1:14" ht="12.75" hidden="1" customHeight="1" x14ac:dyDescent="0.2">
      <c r="A91" s="1"/>
      <c r="B91" s="1"/>
      <c r="C91" s="1"/>
      <c r="D91" s="1"/>
      <c r="E91" s="1"/>
      <c r="F91" s="1"/>
      <c r="G91" s="1"/>
      <c r="H91" s="1"/>
      <c r="I91" s="1"/>
      <c r="J91" s="1"/>
      <c r="K91" s="1"/>
      <c r="L91" s="1"/>
      <c r="M91" s="1"/>
      <c r="N91" s="1"/>
    </row>
    <row r="92" spans="1:14" ht="12.75" hidden="1" customHeight="1" x14ac:dyDescent="0.2">
      <c r="A92" s="1"/>
      <c r="B92" s="1"/>
      <c r="C92" s="1"/>
      <c r="D92" s="1"/>
      <c r="E92" s="1"/>
      <c r="F92" s="1"/>
      <c r="G92" s="1"/>
      <c r="H92" s="1"/>
      <c r="I92" s="1"/>
      <c r="J92" s="1"/>
      <c r="K92" s="1"/>
      <c r="L92" s="1"/>
      <c r="M92" s="1"/>
      <c r="N92" s="1"/>
    </row>
    <row r="93" spans="1:14" ht="12.75" hidden="1" customHeight="1" x14ac:dyDescent="0.2">
      <c r="A93" s="1"/>
      <c r="B93" s="1"/>
      <c r="C93" s="1"/>
      <c r="D93" s="1"/>
      <c r="E93" s="1"/>
      <c r="F93" s="1"/>
      <c r="G93" s="1"/>
      <c r="H93" s="1"/>
      <c r="I93" s="1"/>
      <c r="J93" s="1"/>
      <c r="K93" s="1"/>
      <c r="L93" s="1"/>
      <c r="M93" s="1"/>
      <c r="N93" s="1"/>
    </row>
  </sheetData>
  <sheetProtection password="C724" sheet="1" objects="1" scenarios="1"/>
  <mergeCells count="75">
    <mergeCell ref="C50:H50"/>
    <mergeCell ref="J50:L50"/>
    <mergeCell ref="C51:H51"/>
    <mergeCell ref="C53:H53"/>
    <mergeCell ref="J53:L53"/>
    <mergeCell ref="B45:C45"/>
    <mergeCell ref="D45:G45"/>
    <mergeCell ref="H45:I45"/>
    <mergeCell ref="J45:L45"/>
    <mergeCell ref="B46:L48"/>
    <mergeCell ref="B43:C43"/>
    <mergeCell ref="D43:G43"/>
    <mergeCell ref="K43:L43"/>
    <mergeCell ref="B44:C44"/>
    <mergeCell ref="D44:G44"/>
    <mergeCell ref="H44:I44"/>
    <mergeCell ref="J44:L44"/>
    <mergeCell ref="H41:I41"/>
    <mergeCell ref="J41:L41"/>
    <mergeCell ref="B42:C42"/>
    <mergeCell ref="D42:L42"/>
    <mergeCell ref="B40:L40"/>
    <mergeCell ref="B41:C41"/>
    <mergeCell ref="E41:F41"/>
    <mergeCell ref="B27:C27"/>
    <mergeCell ref="D27:G27"/>
    <mergeCell ref="H27:I27"/>
    <mergeCell ref="J27:L27"/>
    <mergeCell ref="B28:C28"/>
    <mergeCell ref="D28:G28"/>
    <mergeCell ref="H28:I28"/>
    <mergeCell ref="J28:L28"/>
    <mergeCell ref="B29:L31"/>
    <mergeCell ref="C33:H33"/>
    <mergeCell ref="J33:L33"/>
    <mergeCell ref="C34:H34"/>
    <mergeCell ref="C36:H36"/>
    <mergeCell ref="J36:L36"/>
    <mergeCell ref="B26:C26"/>
    <mergeCell ref="D26:G26"/>
    <mergeCell ref="K26:L26"/>
    <mergeCell ref="C16:H16"/>
    <mergeCell ref="J16:L16"/>
    <mergeCell ref="C17:H17"/>
    <mergeCell ref="C19:H19"/>
    <mergeCell ref="J19:L19"/>
    <mergeCell ref="E24:F24"/>
    <mergeCell ref="H24:I24"/>
    <mergeCell ref="J24:L24"/>
    <mergeCell ref="B25:C25"/>
    <mergeCell ref="D25:L25"/>
    <mergeCell ref="B12:L14"/>
    <mergeCell ref="B23:L23"/>
    <mergeCell ref="B24:C24"/>
    <mergeCell ref="B11:C11"/>
    <mergeCell ref="D11:G11"/>
    <mergeCell ref="H10:I10"/>
    <mergeCell ref="J10:L10"/>
    <mergeCell ref="H11:I11"/>
    <mergeCell ref="J11:L11"/>
    <mergeCell ref="B8:C8"/>
    <mergeCell ref="D8:L8"/>
    <mergeCell ref="B9:C9"/>
    <mergeCell ref="D9:G9"/>
    <mergeCell ref="K9:L9"/>
    <mergeCell ref="B10:C10"/>
    <mergeCell ref="D10:G10"/>
    <mergeCell ref="I1:L1"/>
    <mergeCell ref="A2:L2"/>
    <mergeCell ref="B3:L3"/>
    <mergeCell ref="B7:C7"/>
    <mergeCell ref="E7:F7"/>
    <mergeCell ref="H7:I7"/>
    <mergeCell ref="J7:L7"/>
    <mergeCell ref="B6:L6"/>
  </mergeCells>
  <pageMargins left="0.5" right="0.5" top="0.75" bottom="0.5" header="0.3" footer="0.3"/>
  <pageSetup scale="94" orientation="portrait" r:id="rId1"/>
  <headerFooter>
    <oddFooter>&amp;LADEM Form #27 XX/18 m1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workbookViewId="0">
      <pane ySplit="13" topLeftCell="A32" activePane="bottomLeft" state="frozen"/>
      <selection activeCell="D22" sqref="D22"/>
      <selection pane="bottomLeft" activeCell="D22" sqref="D22"/>
    </sheetView>
  </sheetViews>
  <sheetFormatPr defaultColWidth="0" defaultRowHeight="0" customHeight="1" zeroHeight="1" x14ac:dyDescent="0.2"/>
  <cols>
    <col min="1" max="1" width="1.7109375" customWidth="1"/>
    <col min="2" max="2" width="9.140625" customWidth="1"/>
    <col min="3" max="12" width="8.7109375" customWidth="1"/>
    <col min="13" max="13" width="1.42578125" customWidth="1"/>
    <col min="14" max="14" width="0.85546875" customWidth="1"/>
    <col min="15" max="15" width="0" hidden="1" customWidth="1"/>
    <col min="16" max="16384" width="9.140625" hidden="1"/>
  </cols>
  <sheetData>
    <row r="1" spans="1:14" ht="11.25" customHeight="1" x14ac:dyDescent="0.2">
      <c r="A1" s="51"/>
      <c r="B1" s="51"/>
      <c r="C1" s="51"/>
      <c r="D1" s="51"/>
      <c r="E1" s="51"/>
      <c r="F1" s="51"/>
      <c r="G1" s="51"/>
      <c r="H1" s="51"/>
      <c r="I1" s="51"/>
      <c r="J1" s="51"/>
      <c r="K1" s="298" t="s">
        <v>136</v>
      </c>
      <c r="L1" s="298"/>
      <c r="M1" s="298"/>
      <c r="N1" s="51"/>
    </row>
    <row r="2" spans="1:14" ht="24" customHeight="1" x14ac:dyDescent="0.4">
      <c r="A2" s="220"/>
      <c r="B2" s="299" t="s">
        <v>1</v>
      </c>
      <c r="C2" s="299"/>
      <c r="D2" s="299"/>
      <c r="E2" s="299"/>
      <c r="F2" s="299"/>
      <c r="G2" s="299"/>
      <c r="H2" s="299"/>
      <c r="I2" s="299"/>
      <c r="J2" s="299"/>
      <c r="K2" s="299"/>
      <c r="L2" s="299"/>
      <c r="M2" s="299"/>
      <c r="N2" s="51"/>
    </row>
    <row r="3" spans="1:14" ht="21" customHeight="1" x14ac:dyDescent="0.3">
      <c r="A3" s="51"/>
      <c r="B3" s="300" t="s">
        <v>307</v>
      </c>
      <c r="C3" s="300"/>
      <c r="D3" s="300"/>
      <c r="E3" s="300"/>
      <c r="F3" s="300"/>
      <c r="G3" s="300"/>
      <c r="H3" s="300"/>
      <c r="I3" s="300"/>
      <c r="J3" s="300"/>
      <c r="K3" s="300"/>
      <c r="L3" s="165"/>
      <c r="M3" s="53"/>
      <c r="N3" s="51"/>
    </row>
    <row r="4" spans="1:14" ht="9" customHeight="1" x14ac:dyDescent="0.2">
      <c r="A4" s="51"/>
      <c r="B4" s="51"/>
      <c r="C4" s="51"/>
      <c r="D4" s="54"/>
      <c r="E4" s="54"/>
      <c r="F4" s="54"/>
      <c r="G4" s="54"/>
      <c r="H4" s="54"/>
      <c r="I4" s="54"/>
      <c r="J4" s="54"/>
      <c r="K4" s="51"/>
      <c r="L4" s="51"/>
      <c r="M4" s="51"/>
      <c r="N4" s="51"/>
    </row>
    <row r="5" spans="1:14" s="57" customFormat="1" ht="18" customHeight="1" thickBot="1" x14ac:dyDescent="0.25">
      <c r="A5" s="55"/>
      <c r="B5" s="301" t="s">
        <v>2</v>
      </c>
      <c r="C5" s="301"/>
      <c r="D5" s="56" t="s">
        <v>3</v>
      </c>
      <c r="E5" s="133" t="str">
        <f>IF('General - Page 1'!E5="", "", 'General - Page 1'!E5)</f>
        <v/>
      </c>
      <c r="F5" s="55"/>
      <c r="G5" s="302" t="s">
        <v>4</v>
      </c>
      <c r="H5" s="302"/>
      <c r="I5" s="249" t="str">
        <f>IF('General - Page 1'!J5="","", 'General - Page 1'!J5)</f>
        <v/>
      </c>
      <c r="J5" s="249"/>
      <c r="K5" s="249"/>
      <c r="L5" s="205"/>
      <c r="M5" s="55"/>
      <c r="N5" s="55"/>
    </row>
    <row r="6" spans="1:14" s="57" customFormat="1" ht="6" customHeight="1" thickBot="1" x14ac:dyDescent="0.25">
      <c r="A6" s="55"/>
      <c r="B6" s="58"/>
      <c r="C6" s="58"/>
      <c r="D6" s="59"/>
      <c r="E6" s="59"/>
      <c r="F6" s="59"/>
      <c r="G6" s="59"/>
      <c r="H6" s="59"/>
      <c r="I6" s="59"/>
      <c r="J6" s="59"/>
      <c r="K6" s="55"/>
      <c r="L6" s="55"/>
      <c r="M6" s="55"/>
      <c r="N6" s="55"/>
    </row>
    <row r="7" spans="1:14" s="60" customFormat="1" ht="6" customHeight="1" x14ac:dyDescent="0.2">
      <c r="A7" s="61"/>
      <c r="B7" s="62"/>
      <c r="C7" s="62"/>
      <c r="D7" s="62"/>
      <c r="E7" s="62"/>
      <c r="F7" s="62"/>
      <c r="G7" s="62"/>
      <c r="H7" s="62"/>
      <c r="I7" s="62"/>
      <c r="J7" s="62"/>
      <c r="K7" s="62"/>
      <c r="L7" s="62"/>
      <c r="M7" s="63"/>
      <c r="N7" s="54"/>
    </row>
    <row r="8" spans="1:14" s="60" customFormat="1" ht="21" customHeight="1" x14ac:dyDescent="0.35">
      <c r="A8" s="64"/>
      <c r="B8" s="305" t="s">
        <v>216</v>
      </c>
      <c r="C8" s="305"/>
      <c r="D8" s="305"/>
      <c r="E8" s="305"/>
      <c r="F8" s="305"/>
      <c r="G8" s="305"/>
      <c r="H8" s="305"/>
      <c r="I8" s="305"/>
      <c r="J8" s="305"/>
      <c r="K8" s="305"/>
      <c r="L8" s="166"/>
      <c r="M8" s="65"/>
      <c r="N8" s="54"/>
    </row>
    <row r="9" spans="1:14" s="60" customFormat="1" ht="18" customHeight="1" x14ac:dyDescent="0.2">
      <c r="A9" s="64"/>
      <c r="B9" s="306" t="s">
        <v>118</v>
      </c>
      <c r="C9" s="306"/>
      <c r="D9" s="306"/>
      <c r="E9" s="306"/>
      <c r="F9" s="306"/>
      <c r="G9" s="306"/>
      <c r="H9" s="306"/>
      <c r="I9" s="306"/>
      <c r="J9" s="306"/>
      <c r="K9" s="306"/>
      <c r="L9" s="167"/>
      <c r="M9" s="66"/>
      <c r="N9" s="54"/>
    </row>
    <row r="10" spans="1:14" s="60" customFormat="1" ht="15" customHeight="1" x14ac:dyDescent="0.25">
      <c r="A10" s="64"/>
      <c r="B10" s="319" t="s">
        <v>137</v>
      </c>
      <c r="C10" s="319"/>
      <c r="D10" s="319"/>
      <c r="E10" s="319"/>
      <c r="F10" s="319"/>
      <c r="G10" s="319"/>
      <c r="H10" s="319"/>
      <c r="I10" s="319"/>
      <c r="J10" s="319"/>
      <c r="K10" s="319"/>
      <c r="L10" s="169"/>
      <c r="M10" s="65"/>
      <c r="N10" s="54"/>
    </row>
    <row r="11" spans="1:14" ht="0" hidden="1" customHeight="1" x14ac:dyDescent="0.2">
      <c r="A11" s="64"/>
      <c r="B11" s="54"/>
      <c r="C11" s="54"/>
      <c r="D11" s="54"/>
      <c r="E11" s="54"/>
      <c r="F11" s="54"/>
      <c r="G11" s="54"/>
      <c r="H11" s="54"/>
      <c r="I11" s="54"/>
      <c r="J11" s="54"/>
      <c r="K11" s="54"/>
      <c r="L11" s="54"/>
      <c r="M11" s="65"/>
      <c r="N11" s="51"/>
    </row>
    <row r="12" spans="1:14" ht="0" hidden="1" customHeight="1" x14ac:dyDescent="0.2">
      <c r="A12" s="64"/>
      <c r="B12" s="54"/>
      <c r="C12" s="54"/>
      <c r="D12" s="54"/>
      <c r="E12" s="54"/>
      <c r="F12" s="54"/>
      <c r="G12" s="54"/>
      <c r="H12" s="54"/>
      <c r="I12" s="54"/>
      <c r="J12" s="54"/>
      <c r="K12" s="54"/>
      <c r="L12" s="54"/>
      <c r="M12" s="65"/>
      <c r="N12" s="51"/>
    </row>
    <row r="13" spans="1:14" s="60" customFormat="1" ht="11.45" customHeight="1" x14ac:dyDescent="0.2">
      <c r="A13" s="64"/>
      <c r="B13" s="99" t="s">
        <v>24</v>
      </c>
      <c r="C13" s="99" t="s">
        <v>119</v>
      </c>
      <c r="D13" s="99" t="s">
        <v>120</v>
      </c>
      <c r="E13" s="99" t="s">
        <v>121</v>
      </c>
      <c r="F13" s="99" t="s">
        <v>124</v>
      </c>
      <c r="G13" s="99" t="s">
        <v>123</v>
      </c>
      <c r="H13" s="99" t="s">
        <v>122</v>
      </c>
      <c r="I13" s="99" t="s">
        <v>126</v>
      </c>
      <c r="J13" s="99" t="s">
        <v>127</v>
      </c>
      <c r="K13" s="99" t="s">
        <v>125</v>
      </c>
      <c r="L13" s="99" t="s">
        <v>302</v>
      </c>
      <c r="M13" s="66"/>
      <c r="N13" s="54"/>
    </row>
    <row r="14" spans="1:14" ht="11.45" customHeight="1" x14ac:dyDescent="0.2">
      <c r="A14" s="64"/>
      <c r="B14" s="103" t="str">
        <f t="shared" ref="B14:B53" si="0">IF(B15="","",B15-1)</f>
        <v/>
      </c>
      <c r="C14" s="100"/>
      <c r="D14" s="101"/>
      <c r="E14" s="101"/>
      <c r="F14" s="101"/>
      <c r="G14" s="102"/>
      <c r="H14" s="101"/>
      <c r="I14" s="101"/>
      <c r="J14" s="100"/>
      <c r="K14" s="100"/>
      <c r="L14" s="100"/>
      <c r="M14" s="65"/>
      <c r="N14" s="51"/>
    </row>
    <row r="15" spans="1:14" ht="11.45" customHeight="1" x14ac:dyDescent="0.2">
      <c r="A15" s="64"/>
      <c r="B15" s="103" t="str">
        <f t="shared" si="0"/>
        <v/>
      </c>
      <c r="C15" s="100"/>
      <c r="D15" s="101"/>
      <c r="E15" s="101"/>
      <c r="F15" s="101"/>
      <c r="G15" s="102"/>
      <c r="H15" s="101"/>
      <c r="I15" s="101"/>
      <c r="J15" s="100"/>
      <c r="K15" s="100"/>
      <c r="L15" s="100"/>
      <c r="M15" s="65"/>
      <c r="N15" s="51"/>
    </row>
    <row r="16" spans="1:14" ht="11.45" customHeight="1" x14ac:dyDescent="0.2">
      <c r="A16" s="64"/>
      <c r="B16" s="103" t="str">
        <f t="shared" si="0"/>
        <v/>
      </c>
      <c r="C16" s="100"/>
      <c r="D16" s="101"/>
      <c r="E16" s="101"/>
      <c r="F16" s="101"/>
      <c r="G16" s="102"/>
      <c r="H16" s="101"/>
      <c r="I16" s="101"/>
      <c r="J16" s="100"/>
      <c r="K16" s="100"/>
      <c r="L16" s="100"/>
      <c r="M16" s="65"/>
      <c r="N16" s="51"/>
    </row>
    <row r="17" spans="1:14" ht="11.45" customHeight="1" x14ac:dyDescent="0.2">
      <c r="A17" s="64"/>
      <c r="B17" s="103" t="str">
        <f t="shared" si="0"/>
        <v/>
      </c>
      <c r="C17" s="100"/>
      <c r="D17" s="101"/>
      <c r="E17" s="101"/>
      <c r="F17" s="101"/>
      <c r="G17" s="102"/>
      <c r="H17" s="101"/>
      <c r="I17" s="101"/>
      <c r="J17" s="100"/>
      <c r="K17" s="100"/>
      <c r="L17" s="100"/>
      <c r="M17" s="65"/>
      <c r="N17" s="51"/>
    </row>
    <row r="18" spans="1:14" ht="11.45" customHeight="1" x14ac:dyDescent="0.2">
      <c r="A18" s="64"/>
      <c r="B18" s="103" t="str">
        <f t="shared" si="0"/>
        <v/>
      </c>
      <c r="C18" s="100"/>
      <c r="D18" s="101"/>
      <c r="E18" s="101"/>
      <c r="F18" s="101"/>
      <c r="G18" s="102"/>
      <c r="H18" s="101"/>
      <c r="I18" s="101"/>
      <c r="J18" s="100"/>
      <c r="K18" s="100"/>
      <c r="L18" s="100"/>
      <c r="M18" s="65"/>
      <c r="N18" s="51"/>
    </row>
    <row r="19" spans="1:14" ht="11.45" customHeight="1" x14ac:dyDescent="0.2">
      <c r="A19" s="64"/>
      <c r="B19" s="103" t="str">
        <f t="shared" si="0"/>
        <v/>
      </c>
      <c r="C19" s="100"/>
      <c r="D19" s="101"/>
      <c r="E19" s="101"/>
      <c r="F19" s="101"/>
      <c r="G19" s="102"/>
      <c r="H19" s="101"/>
      <c r="I19" s="101"/>
      <c r="J19" s="100"/>
      <c r="K19" s="100"/>
      <c r="L19" s="100"/>
      <c r="M19" s="65"/>
      <c r="N19" s="51"/>
    </row>
    <row r="20" spans="1:14" ht="11.45" customHeight="1" x14ac:dyDescent="0.2">
      <c r="A20" s="64"/>
      <c r="B20" s="103" t="str">
        <f t="shared" si="0"/>
        <v/>
      </c>
      <c r="C20" s="100"/>
      <c r="D20" s="101"/>
      <c r="E20" s="101"/>
      <c r="F20" s="101"/>
      <c r="G20" s="102"/>
      <c r="H20" s="101"/>
      <c r="I20" s="101"/>
      <c r="J20" s="100"/>
      <c r="K20" s="100"/>
      <c r="L20" s="100"/>
      <c r="M20" s="65"/>
      <c r="N20" s="51"/>
    </row>
    <row r="21" spans="1:14" ht="11.45" customHeight="1" x14ac:dyDescent="0.2">
      <c r="A21" s="64"/>
      <c r="B21" s="103" t="str">
        <f t="shared" si="0"/>
        <v/>
      </c>
      <c r="C21" s="100"/>
      <c r="D21" s="101"/>
      <c r="E21" s="101"/>
      <c r="F21" s="101"/>
      <c r="G21" s="102"/>
      <c r="H21" s="101"/>
      <c r="I21" s="101"/>
      <c r="J21" s="100"/>
      <c r="K21" s="100"/>
      <c r="L21" s="100"/>
      <c r="M21" s="65"/>
      <c r="N21" s="51"/>
    </row>
    <row r="22" spans="1:14" ht="11.45" customHeight="1" x14ac:dyDescent="0.2">
      <c r="A22" s="64"/>
      <c r="B22" s="103" t="str">
        <f t="shared" si="0"/>
        <v/>
      </c>
      <c r="C22" s="100"/>
      <c r="D22" s="101"/>
      <c r="E22" s="101"/>
      <c r="F22" s="101"/>
      <c r="G22" s="102"/>
      <c r="H22" s="101"/>
      <c r="I22" s="101"/>
      <c r="J22" s="100"/>
      <c r="K22" s="100"/>
      <c r="L22" s="100"/>
      <c r="M22" s="65"/>
      <c r="N22" s="51"/>
    </row>
    <row r="23" spans="1:14" ht="11.45" customHeight="1" x14ac:dyDescent="0.2">
      <c r="A23" s="64"/>
      <c r="B23" s="103" t="str">
        <f t="shared" si="0"/>
        <v/>
      </c>
      <c r="C23" s="100"/>
      <c r="D23" s="101"/>
      <c r="E23" s="101"/>
      <c r="F23" s="101"/>
      <c r="G23" s="102"/>
      <c r="H23" s="101"/>
      <c r="I23" s="101"/>
      <c r="J23" s="100"/>
      <c r="K23" s="100"/>
      <c r="L23" s="100"/>
      <c r="M23" s="65"/>
      <c r="N23" s="51"/>
    </row>
    <row r="24" spans="1:14" ht="11.45" customHeight="1" x14ac:dyDescent="0.2">
      <c r="A24" s="64"/>
      <c r="B24" s="103" t="str">
        <f t="shared" si="0"/>
        <v/>
      </c>
      <c r="C24" s="100"/>
      <c r="D24" s="101"/>
      <c r="E24" s="101"/>
      <c r="F24" s="101"/>
      <c r="G24" s="102"/>
      <c r="H24" s="101"/>
      <c r="I24" s="101"/>
      <c r="J24" s="100"/>
      <c r="K24" s="100"/>
      <c r="L24" s="100"/>
      <c r="M24" s="65"/>
      <c r="N24" s="51"/>
    </row>
    <row r="25" spans="1:14" ht="11.45" customHeight="1" x14ac:dyDescent="0.2">
      <c r="A25" s="64"/>
      <c r="B25" s="103" t="str">
        <f t="shared" si="0"/>
        <v/>
      </c>
      <c r="C25" s="100"/>
      <c r="D25" s="101"/>
      <c r="E25" s="101"/>
      <c r="F25" s="101"/>
      <c r="G25" s="102"/>
      <c r="H25" s="101"/>
      <c r="I25" s="101"/>
      <c r="J25" s="100"/>
      <c r="K25" s="100"/>
      <c r="L25" s="100"/>
      <c r="M25" s="65"/>
      <c r="N25" s="51"/>
    </row>
    <row r="26" spans="1:14" ht="11.45" customHeight="1" x14ac:dyDescent="0.2">
      <c r="A26" s="64"/>
      <c r="B26" s="103" t="str">
        <f t="shared" si="0"/>
        <v/>
      </c>
      <c r="C26" s="100"/>
      <c r="D26" s="101"/>
      <c r="E26" s="101"/>
      <c r="F26" s="101"/>
      <c r="G26" s="102"/>
      <c r="H26" s="101"/>
      <c r="I26" s="101"/>
      <c r="J26" s="100"/>
      <c r="K26" s="100"/>
      <c r="L26" s="100"/>
      <c r="M26" s="65"/>
      <c r="N26" s="51"/>
    </row>
    <row r="27" spans="1:14" ht="11.45" customHeight="1" x14ac:dyDescent="0.2">
      <c r="A27" s="64"/>
      <c r="B27" s="103" t="str">
        <f t="shared" si="0"/>
        <v/>
      </c>
      <c r="C27" s="100"/>
      <c r="D27" s="101"/>
      <c r="E27" s="101"/>
      <c r="F27" s="101"/>
      <c r="G27" s="102"/>
      <c r="H27" s="101"/>
      <c r="I27" s="101"/>
      <c r="J27" s="100"/>
      <c r="K27" s="100"/>
      <c r="L27" s="100"/>
      <c r="M27" s="65"/>
      <c r="N27" s="51"/>
    </row>
    <row r="28" spans="1:14" ht="11.45" customHeight="1" x14ac:dyDescent="0.2">
      <c r="A28" s="64"/>
      <c r="B28" s="103" t="str">
        <f t="shared" si="0"/>
        <v/>
      </c>
      <c r="C28" s="100"/>
      <c r="D28" s="101"/>
      <c r="E28" s="101"/>
      <c r="F28" s="101"/>
      <c r="G28" s="102"/>
      <c r="H28" s="101"/>
      <c r="I28" s="101"/>
      <c r="J28" s="100"/>
      <c r="K28" s="100"/>
      <c r="L28" s="100"/>
      <c r="M28" s="65"/>
      <c r="N28" s="51"/>
    </row>
    <row r="29" spans="1:14" ht="11.45" customHeight="1" x14ac:dyDescent="0.2">
      <c r="A29" s="64"/>
      <c r="B29" s="103" t="str">
        <f t="shared" si="0"/>
        <v/>
      </c>
      <c r="C29" s="100"/>
      <c r="D29" s="101"/>
      <c r="E29" s="101"/>
      <c r="F29" s="101"/>
      <c r="G29" s="102"/>
      <c r="H29" s="101"/>
      <c r="I29" s="101"/>
      <c r="J29" s="100"/>
      <c r="K29" s="100"/>
      <c r="L29" s="100"/>
      <c r="M29" s="65"/>
      <c r="N29" s="51"/>
    </row>
    <row r="30" spans="1:14" ht="11.45" customHeight="1" x14ac:dyDescent="0.2">
      <c r="A30" s="64"/>
      <c r="B30" s="103" t="str">
        <f t="shared" si="0"/>
        <v/>
      </c>
      <c r="C30" s="100"/>
      <c r="D30" s="101"/>
      <c r="E30" s="101"/>
      <c r="F30" s="101"/>
      <c r="G30" s="102"/>
      <c r="H30" s="101"/>
      <c r="I30" s="101"/>
      <c r="J30" s="100"/>
      <c r="K30" s="100"/>
      <c r="L30" s="100"/>
      <c r="M30" s="65"/>
      <c r="N30" s="51"/>
    </row>
    <row r="31" spans="1:14" ht="11.45" customHeight="1" x14ac:dyDescent="0.2">
      <c r="A31" s="64"/>
      <c r="B31" s="103" t="str">
        <f t="shared" si="0"/>
        <v/>
      </c>
      <c r="C31" s="100"/>
      <c r="D31" s="101"/>
      <c r="E31" s="101"/>
      <c r="F31" s="101"/>
      <c r="G31" s="102"/>
      <c r="H31" s="101"/>
      <c r="I31" s="101"/>
      <c r="J31" s="100"/>
      <c r="K31" s="100"/>
      <c r="L31" s="100"/>
      <c r="M31" s="65"/>
      <c r="N31" s="51"/>
    </row>
    <row r="32" spans="1:14" ht="11.45" customHeight="1" x14ac:dyDescent="0.2">
      <c r="A32" s="64"/>
      <c r="B32" s="103" t="str">
        <f t="shared" si="0"/>
        <v/>
      </c>
      <c r="C32" s="100"/>
      <c r="D32" s="101"/>
      <c r="E32" s="101"/>
      <c r="F32" s="101"/>
      <c r="G32" s="102"/>
      <c r="H32" s="101"/>
      <c r="I32" s="101"/>
      <c r="J32" s="100"/>
      <c r="K32" s="100"/>
      <c r="L32" s="100"/>
      <c r="M32" s="65"/>
      <c r="N32" s="51"/>
    </row>
    <row r="33" spans="1:14" ht="11.45" customHeight="1" x14ac:dyDescent="0.2">
      <c r="A33" s="64"/>
      <c r="B33" s="103" t="str">
        <f t="shared" si="0"/>
        <v/>
      </c>
      <c r="C33" s="100"/>
      <c r="D33" s="101"/>
      <c r="E33" s="101"/>
      <c r="F33" s="101"/>
      <c r="G33" s="102"/>
      <c r="H33" s="101"/>
      <c r="I33" s="101"/>
      <c r="J33" s="100"/>
      <c r="K33" s="100"/>
      <c r="L33" s="100"/>
      <c r="M33" s="65"/>
      <c r="N33" s="51"/>
    </row>
    <row r="34" spans="1:14" ht="11.45" customHeight="1" x14ac:dyDescent="0.2">
      <c r="A34" s="64"/>
      <c r="B34" s="103" t="str">
        <f t="shared" si="0"/>
        <v/>
      </c>
      <c r="C34" s="100"/>
      <c r="D34" s="101"/>
      <c r="E34" s="101"/>
      <c r="F34" s="101"/>
      <c r="G34" s="102"/>
      <c r="H34" s="101"/>
      <c r="I34" s="101"/>
      <c r="J34" s="100"/>
      <c r="K34" s="100"/>
      <c r="L34" s="100"/>
      <c r="M34" s="65"/>
      <c r="N34" s="51"/>
    </row>
    <row r="35" spans="1:14" ht="11.45" customHeight="1" x14ac:dyDescent="0.2">
      <c r="A35" s="64"/>
      <c r="B35" s="103" t="str">
        <f t="shared" si="0"/>
        <v/>
      </c>
      <c r="C35" s="100"/>
      <c r="D35" s="101"/>
      <c r="E35" s="101"/>
      <c r="F35" s="101"/>
      <c r="G35" s="102"/>
      <c r="H35" s="101"/>
      <c r="I35" s="101"/>
      <c r="J35" s="100"/>
      <c r="K35" s="100"/>
      <c r="L35" s="100"/>
      <c r="M35" s="65"/>
      <c r="N35" s="51"/>
    </row>
    <row r="36" spans="1:14" ht="11.45" customHeight="1" x14ac:dyDescent="0.2">
      <c r="A36" s="64"/>
      <c r="B36" s="103" t="str">
        <f t="shared" si="0"/>
        <v/>
      </c>
      <c r="C36" s="100"/>
      <c r="D36" s="101"/>
      <c r="E36" s="101"/>
      <c r="F36" s="101"/>
      <c r="G36" s="102"/>
      <c r="H36" s="101"/>
      <c r="I36" s="101"/>
      <c r="J36" s="100"/>
      <c r="K36" s="100"/>
      <c r="L36" s="100"/>
      <c r="M36" s="65"/>
      <c r="N36" s="51"/>
    </row>
    <row r="37" spans="1:14" ht="11.45" customHeight="1" x14ac:dyDescent="0.2">
      <c r="A37" s="64"/>
      <c r="B37" s="103" t="str">
        <f t="shared" si="0"/>
        <v/>
      </c>
      <c r="C37" s="100"/>
      <c r="D37" s="101"/>
      <c r="E37" s="101"/>
      <c r="F37" s="101"/>
      <c r="G37" s="102"/>
      <c r="H37" s="101"/>
      <c r="I37" s="101"/>
      <c r="J37" s="100"/>
      <c r="K37" s="100"/>
      <c r="L37" s="100"/>
      <c r="M37" s="65"/>
      <c r="N37" s="51"/>
    </row>
    <row r="38" spans="1:14" ht="11.45" customHeight="1" x14ac:dyDescent="0.2">
      <c r="A38" s="64"/>
      <c r="B38" s="103" t="str">
        <f t="shared" si="0"/>
        <v/>
      </c>
      <c r="C38" s="100"/>
      <c r="D38" s="101"/>
      <c r="E38" s="101"/>
      <c r="F38" s="101"/>
      <c r="G38" s="102"/>
      <c r="H38" s="101"/>
      <c r="I38" s="101"/>
      <c r="J38" s="100"/>
      <c r="K38" s="100"/>
      <c r="L38" s="100"/>
      <c r="M38" s="65"/>
      <c r="N38" s="51"/>
    </row>
    <row r="39" spans="1:14" ht="11.45" customHeight="1" x14ac:dyDescent="0.2">
      <c r="A39" s="64"/>
      <c r="B39" s="103" t="str">
        <f t="shared" si="0"/>
        <v/>
      </c>
      <c r="C39" s="100"/>
      <c r="D39" s="101"/>
      <c r="E39" s="101"/>
      <c r="F39" s="101"/>
      <c r="G39" s="102"/>
      <c r="H39" s="101"/>
      <c r="I39" s="101"/>
      <c r="J39" s="100"/>
      <c r="K39" s="100"/>
      <c r="L39" s="100"/>
      <c r="M39" s="65"/>
      <c r="N39" s="51"/>
    </row>
    <row r="40" spans="1:14" ht="11.45" customHeight="1" x14ac:dyDescent="0.2">
      <c r="A40" s="64"/>
      <c r="B40" s="103" t="str">
        <f t="shared" si="0"/>
        <v/>
      </c>
      <c r="C40" s="100"/>
      <c r="D40" s="101"/>
      <c r="E40" s="101"/>
      <c r="F40" s="101"/>
      <c r="G40" s="102"/>
      <c r="H40" s="101"/>
      <c r="I40" s="101"/>
      <c r="J40" s="100"/>
      <c r="K40" s="100"/>
      <c r="L40" s="100"/>
      <c r="M40" s="65"/>
      <c r="N40" s="51"/>
    </row>
    <row r="41" spans="1:14" ht="11.45" customHeight="1" x14ac:dyDescent="0.2">
      <c r="A41" s="64"/>
      <c r="B41" s="103" t="str">
        <f t="shared" si="0"/>
        <v/>
      </c>
      <c r="C41" s="100"/>
      <c r="D41" s="101"/>
      <c r="E41" s="101"/>
      <c r="F41" s="101"/>
      <c r="G41" s="102"/>
      <c r="H41" s="101"/>
      <c r="I41" s="101"/>
      <c r="J41" s="100"/>
      <c r="K41" s="100"/>
      <c r="L41" s="100"/>
      <c r="M41" s="65"/>
      <c r="N41" s="51"/>
    </row>
    <row r="42" spans="1:14" ht="11.45" customHeight="1" x14ac:dyDescent="0.2">
      <c r="A42" s="64"/>
      <c r="B42" s="103" t="str">
        <f t="shared" si="0"/>
        <v/>
      </c>
      <c r="C42" s="100"/>
      <c r="D42" s="101"/>
      <c r="E42" s="101"/>
      <c r="F42" s="101"/>
      <c r="G42" s="102"/>
      <c r="H42" s="101"/>
      <c r="I42" s="101"/>
      <c r="J42" s="100"/>
      <c r="K42" s="100"/>
      <c r="L42" s="100"/>
      <c r="M42" s="65"/>
      <c r="N42" s="51"/>
    </row>
    <row r="43" spans="1:14" ht="11.45" customHeight="1" x14ac:dyDescent="0.2">
      <c r="A43" s="64"/>
      <c r="B43" s="103" t="str">
        <f t="shared" si="0"/>
        <v/>
      </c>
      <c r="C43" s="100"/>
      <c r="D43" s="101"/>
      <c r="E43" s="101"/>
      <c r="F43" s="101"/>
      <c r="G43" s="102"/>
      <c r="H43" s="101"/>
      <c r="I43" s="101"/>
      <c r="J43" s="100"/>
      <c r="K43" s="100"/>
      <c r="L43" s="100"/>
      <c r="M43" s="65"/>
      <c r="N43" s="51"/>
    </row>
    <row r="44" spans="1:14" ht="11.45" customHeight="1" x14ac:dyDescent="0.2">
      <c r="A44" s="64"/>
      <c r="B44" s="103" t="str">
        <f t="shared" si="0"/>
        <v/>
      </c>
      <c r="C44" s="100"/>
      <c r="D44" s="101"/>
      <c r="E44" s="101"/>
      <c r="F44" s="101"/>
      <c r="G44" s="102"/>
      <c r="H44" s="101"/>
      <c r="I44" s="101"/>
      <c r="J44" s="100"/>
      <c r="K44" s="100"/>
      <c r="L44" s="100"/>
      <c r="M44" s="65"/>
      <c r="N44" s="51"/>
    </row>
    <row r="45" spans="1:14" ht="11.45" customHeight="1" x14ac:dyDescent="0.2">
      <c r="A45" s="64"/>
      <c r="B45" s="103" t="str">
        <f t="shared" si="0"/>
        <v/>
      </c>
      <c r="C45" s="100"/>
      <c r="D45" s="101"/>
      <c r="E45" s="101"/>
      <c r="F45" s="101"/>
      <c r="G45" s="102"/>
      <c r="H45" s="101"/>
      <c r="I45" s="101"/>
      <c r="J45" s="100"/>
      <c r="K45" s="100"/>
      <c r="L45" s="100"/>
      <c r="M45" s="65"/>
      <c r="N45" s="51"/>
    </row>
    <row r="46" spans="1:14" ht="11.45" customHeight="1" x14ac:dyDescent="0.2">
      <c r="A46" s="64"/>
      <c r="B46" s="103" t="str">
        <f t="shared" si="0"/>
        <v/>
      </c>
      <c r="C46" s="100"/>
      <c r="D46" s="101"/>
      <c r="E46" s="101"/>
      <c r="F46" s="101"/>
      <c r="G46" s="102"/>
      <c r="H46" s="101"/>
      <c r="I46" s="101"/>
      <c r="J46" s="100"/>
      <c r="K46" s="100"/>
      <c r="L46" s="100"/>
      <c r="M46" s="65"/>
      <c r="N46" s="51"/>
    </row>
    <row r="47" spans="1:14" ht="11.45" customHeight="1" x14ac:dyDescent="0.2">
      <c r="A47" s="64"/>
      <c r="B47" s="103" t="str">
        <f t="shared" si="0"/>
        <v/>
      </c>
      <c r="C47" s="100"/>
      <c r="D47" s="101"/>
      <c r="E47" s="101"/>
      <c r="F47" s="101"/>
      <c r="G47" s="102"/>
      <c r="H47" s="101"/>
      <c r="I47" s="101"/>
      <c r="J47" s="100"/>
      <c r="K47" s="100"/>
      <c r="L47" s="100"/>
      <c r="M47" s="65"/>
      <c r="N47" s="51"/>
    </row>
    <row r="48" spans="1:14" ht="11.45" customHeight="1" x14ac:dyDescent="0.2">
      <c r="A48" s="64"/>
      <c r="B48" s="103" t="str">
        <f t="shared" si="0"/>
        <v/>
      </c>
      <c r="C48" s="100"/>
      <c r="D48" s="101"/>
      <c r="E48" s="101"/>
      <c r="F48" s="101"/>
      <c r="G48" s="102"/>
      <c r="H48" s="101"/>
      <c r="I48" s="101"/>
      <c r="J48" s="100"/>
      <c r="K48" s="100"/>
      <c r="L48" s="100"/>
      <c r="M48" s="65"/>
      <c r="N48" s="51"/>
    </row>
    <row r="49" spans="1:14" ht="11.45" customHeight="1" x14ac:dyDescent="0.2">
      <c r="A49" s="64"/>
      <c r="B49" s="103" t="str">
        <f t="shared" si="0"/>
        <v/>
      </c>
      <c r="C49" s="100"/>
      <c r="D49" s="101"/>
      <c r="E49" s="101"/>
      <c r="F49" s="101"/>
      <c r="G49" s="102"/>
      <c r="H49" s="101"/>
      <c r="I49" s="101"/>
      <c r="J49" s="100"/>
      <c r="K49" s="100"/>
      <c r="L49" s="100"/>
      <c r="M49" s="65"/>
      <c r="N49" s="51"/>
    </row>
    <row r="50" spans="1:14" ht="11.45" customHeight="1" x14ac:dyDescent="0.2">
      <c r="A50" s="64"/>
      <c r="B50" s="103" t="str">
        <f t="shared" si="0"/>
        <v/>
      </c>
      <c r="C50" s="100"/>
      <c r="D50" s="101"/>
      <c r="E50" s="101"/>
      <c r="F50" s="101"/>
      <c r="G50" s="102"/>
      <c r="H50" s="101"/>
      <c r="I50" s="101"/>
      <c r="J50" s="100"/>
      <c r="K50" s="100"/>
      <c r="L50" s="100"/>
      <c r="M50" s="65"/>
      <c r="N50" s="51"/>
    </row>
    <row r="51" spans="1:14" ht="11.45" customHeight="1" x14ac:dyDescent="0.2">
      <c r="A51" s="64"/>
      <c r="B51" s="103" t="str">
        <f t="shared" si="0"/>
        <v/>
      </c>
      <c r="C51" s="100"/>
      <c r="D51" s="101"/>
      <c r="E51" s="101"/>
      <c r="F51" s="101"/>
      <c r="G51" s="102"/>
      <c r="H51" s="101"/>
      <c r="I51" s="101"/>
      <c r="J51" s="100"/>
      <c r="K51" s="100"/>
      <c r="L51" s="100"/>
      <c r="M51" s="65"/>
      <c r="N51" s="51"/>
    </row>
    <row r="52" spans="1:14" ht="11.45" customHeight="1" x14ac:dyDescent="0.2">
      <c r="A52" s="64"/>
      <c r="B52" s="103" t="str">
        <f t="shared" si="0"/>
        <v/>
      </c>
      <c r="C52" s="100"/>
      <c r="D52" s="101"/>
      <c r="E52" s="101"/>
      <c r="F52" s="101"/>
      <c r="G52" s="102"/>
      <c r="H52" s="101"/>
      <c r="I52" s="101"/>
      <c r="J52" s="100"/>
      <c r="K52" s="100"/>
      <c r="L52" s="100"/>
      <c r="M52" s="65"/>
      <c r="N52" s="51"/>
    </row>
    <row r="53" spans="1:14" ht="11.45" customHeight="1" x14ac:dyDescent="0.2">
      <c r="A53" s="64"/>
      <c r="B53" s="103" t="str">
        <f t="shared" si="0"/>
        <v/>
      </c>
      <c r="C53" s="100"/>
      <c r="D53" s="101"/>
      <c r="E53" s="101"/>
      <c r="F53" s="101"/>
      <c r="G53" s="102"/>
      <c r="H53" s="101"/>
      <c r="I53" s="101"/>
      <c r="J53" s="100"/>
      <c r="K53" s="100"/>
      <c r="L53" s="100"/>
      <c r="M53" s="65"/>
      <c r="N53" s="51"/>
    </row>
    <row r="54" spans="1:14" ht="11.45" customHeight="1" x14ac:dyDescent="0.2">
      <c r="A54" s="64"/>
      <c r="B54" s="103" t="str">
        <f>IF(B55="","",B55-1)</f>
        <v/>
      </c>
      <c r="C54" s="100"/>
      <c r="D54" s="101"/>
      <c r="E54" s="101"/>
      <c r="F54" s="101"/>
      <c r="G54" s="102"/>
      <c r="H54" s="101"/>
      <c r="I54" s="101"/>
      <c r="J54" s="100"/>
      <c r="K54" s="100"/>
      <c r="L54" s="100"/>
      <c r="M54" s="65"/>
      <c r="N54" s="51"/>
    </row>
    <row r="55" spans="1:14" ht="11.45" customHeight="1" x14ac:dyDescent="0.2">
      <c r="A55" s="64"/>
      <c r="B55" s="104" t="str">
        <f>IF('General - Page 1'!J17="","",DATE(YEAR('General - Page 1'!J17)-2,MONTH('General - Page 1'!J17), DAY('General - Page 1'!J17)))</f>
        <v/>
      </c>
      <c r="C55" s="100"/>
      <c r="D55" s="101"/>
      <c r="E55" s="101"/>
      <c r="F55" s="101"/>
      <c r="G55" s="102"/>
      <c r="H55" s="101"/>
      <c r="I55" s="101"/>
      <c r="J55" s="100"/>
      <c r="K55" s="100"/>
      <c r="L55" s="100"/>
      <c r="M55" s="65"/>
      <c r="N55" s="51"/>
    </row>
    <row r="56" spans="1:14" ht="11.45" customHeight="1" x14ac:dyDescent="0.2">
      <c r="A56" s="64"/>
      <c r="B56" s="91" t="s">
        <v>130</v>
      </c>
      <c r="C56" s="151" t="str">
        <f t="shared" ref="C56:L56" si="1">IF(SUM(C14:C55)=0,"",MIN(C14:C55))</f>
        <v/>
      </c>
      <c r="D56" s="151" t="str">
        <f t="shared" si="1"/>
        <v/>
      </c>
      <c r="E56" s="151" t="str">
        <f t="shared" si="1"/>
        <v/>
      </c>
      <c r="F56" s="151" t="str">
        <f t="shared" si="1"/>
        <v/>
      </c>
      <c r="G56" s="151" t="str">
        <f t="shared" si="1"/>
        <v/>
      </c>
      <c r="H56" s="151" t="str">
        <f t="shared" si="1"/>
        <v/>
      </c>
      <c r="I56" s="151" t="str">
        <f t="shared" si="1"/>
        <v/>
      </c>
      <c r="J56" s="151" t="str">
        <f t="shared" si="1"/>
        <v/>
      </c>
      <c r="K56" s="151" t="str">
        <f t="shared" si="1"/>
        <v/>
      </c>
      <c r="L56" s="151" t="str">
        <f t="shared" si="1"/>
        <v/>
      </c>
      <c r="M56" s="65"/>
      <c r="N56" s="51"/>
    </row>
    <row r="57" spans="1:14" ht="11.45" customHeight="1" x14ac:dyDescent="0.2">
      <c r="A57" s="64"/>
      <c r="B57" s="91" t="s">
        <v>129</v>
      </c>
      <c r="C57" s="151" t="str">
        <f t="shared" ref="C57:L57" si="2">IF(C58="","",AVERAGE(C14:C55))</f>
        <v/>
      </c>
      <c r="D57" s="151" t="str">
        <f t="shared" si="2"/>
        <v/>
      </c>
      <c r="E57" s="151" t="str">
        <f t="shared" si="2"/>
        <v/>
      </c>
      <c r="F57" s="151" t="str">
        <f t="shared" si="2"/>
        <v/>
      </c>
      <c r="G57" s="151" t="str">
        <f t="shared" si="2"/>
        <v/>
      </c>
      <c r="H57" s="151" t="str">
        <f t="shared" si="2"/>
        <v/>
      </c>
      <c r="I57" s="151" t="str">
        <f t="shared" si="2"/>
        <v/>
      </c>
      <c r="J57" s="151" t="str">
        <f t="shared" si="2"/>
        <v/>
      </c>
      <c r="K57" s="151" t="str">
        <f t="shared" si="2"/>
        <v/>
      </c>
      <c r="L57" s="151" t="str">
        <f t="shared" si="2"/>
        <v/>
      </c>
      <c r="M57" s="65"/>
      <c r="N57" s="51"/>
    </row>
    <row r="58" spans="1:14" ht="11.45" customHeight="1" x14ac:dyDescent="0.2">
      <c r="A58" s="64"/>
      <c r="B58" s="91" t="s">
        <v>131</v>
      </c>
      <c r="C58" s="151" t="str">
        <f t="shared" ref="C58:L58" si="3">IF(MAX(C14:C55)=0,"",MAX(C14:C55))</f>
        <v/>
      </c>
      <c r="D58" s="151" t="str">
        <f t="shared" si="3"/>
        <v/>
      </c>
      <c r="E58" s="151" t="str">
        <f t="shared" si="3"/>
        <v/>
      </c>
      <c r="F58" s="151" t="str">
        <f t="shared" si="3"/>
        <v/>
      </c>
      <c r="G58" s="151" t="str">
        <f t="shared" si="3"/>
        <v/>
      </c>
      <c r="H58" s="151" t="str">
        <f t="shared" si="3"/>
        <v/>
      </c>
      <c r="I58" s="151" t="str">
        <f t="shared" si="3"/>
        <v/>
      </c>
      <c r="J58" s="151" t="str">
        <f t="shared" si="3"/>
        <v/>
      </c>
      <c r="K58" s="151" t="str">
        <f t="shared" si="3"/>
        <v/>
      </c>
      <c r="L58" s="151" t="str">
        <f t="shared" si="3"/>
        <v/>
      </c>
      <c r="M58" s="65"/>
      <c r="N58" s="51"/>
    </row>
    <row r="59" spans="1:14" ht="6" customHeight="1" thickBot="1" x14ac:dyDescent="0.25">
      <c r="A59" s="68"/>
      <c r="B59" s="105"/>
      <c r="C59" s="106"/>
      <c r="D59" s="106"/>
      <c r="E59" s="106"/>
      <c r="F59" s="106"/>
      <c r="G59" s="106"/>
      <c r="H59" s="106"/>
      <c r="I59" s="106"/>
      <c r="J59" s="106"/>
      <c r="K59" s="106"/>
      <c r="L59" s="106"/>
      <c r="M59" s="71"/>
      <c r="N59" s="51"/>
    </row>
    <row r="60" spans="1:14" ht="12.75" hidden="1" x14ac:dyDescent="0.2"/>
    <row r="61" spans="1:14" ht="12.75" hidden="1" x14ac:dyDescent="0.2"/>
    <row r="62" spans="1:14" ht="12.75" hidden="1" x14ac:dyDescent="0.2"/>
  </sheetData>
  <sheetProtection sheet="1" objects="1" scenarios="1"/>
  <mergeCells count="9">
    <mergeCell ref="B8:K8"/>
    <mergeCell ref="B9:K9"/>
    <mergeCell ref="B10:K10"/>
    <mergeCell ref="K1:M1"/>
    <mergeCell ref="B3:K3"/>
    <mergeCell ref="B5:C5"/>
    <mergeCell ref="G5:H5"/>
    <mergeCell ref="I5:K5"/>
    <mergeCell ref="B2:M2"/>
  </mergeCells>
  <pageMargins left="0.5" right="0.5" top="0.75" bottom="0.5" header="0.3" footer="0.3"/>
  <pageSetup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1"/>
  <sheetViews>
    <sheetView topLeftCell="A22" workbookViewId="0">
      <selection activeCell="E5" sqref="E5"/>
    </sheetView>
  </sheetViews>
  <sheetFormatPr defaultColWidth="0" defaultRowHeight="0" customHeight="1" zeroHeight="1" x14ac:dyDescent="0.2"/>
  <cols>
    <col min="1" max="1" width="1.7109375" style="2" customWidth="1"/>
    <col min="2" max="2" width="9.140625" style="2" customWidth="1"/>
    <col min="3" max="12" width="8.7109375" style="2" customWidth="1"/>
    <col min="13" max="13" width="1.42578125" style="2" customWidth="1"/>
    <col min="14" max="14" width="0.85546875" style="2" customWidth="1"/>
    <col min="15" max="15" width="0" style="2" hidden="1" customWidth="1"/>
    <col min="16" max="16384" width="9.140625" style="2" hidden="1"/>
  </cols>
  <sheetData>
    <row r="1" spans="1:14" ht="11.25" customHeight="1" x14ac:dyDescent="0.2">
      <c r="A1" s="1"/>
      <c r="B1" s="1"/>
      <c r="C1" s="1"/>
      <c r="D1" s="1"/>
      <c r="E1" s="1"/>
      <c r="F1" s="1"/>
      <c r="G1" s="1"/>
      <c r="H1" s="1"/>
      <c r="I1" s="1"/>
      <c r="J1" s="1"/>
      <c r="K1" s="264" t="s">
        <v>133</v>
      </c>
      <c r="L1" s="264"/>
      <c r="M1" s="264"/>
      <c r="N1" s="1"/>
    </row>
    <row r="2" spans="1:14" ht="24" customHeight="1" x14ac:dyDescent="0.4">
      <c r="A2" s="221"/>
      <c r="B2" s="227" t="s">
        <v>1</v>
      </c>
      <c r="C2" s="227"/>
      <c r="D2" s="227"/>
      <c r="E2" s="227"/>
      <c r="F2" s="227"/>
      <c r="G2" s="227"/>
      <c r="H2" s="227"/>
      <c r="I2" s="227"/>
      <c r="J2" s="227"/>
      <c r="K2" s="227"/>
      <c r="L2" s="227"/>
      <c r="M2" s="227"/>
      <c r="N2" s="1"/>
    </row>
    <row r="3" spans="1:14" ht="21" customHeight="1" x14ac:dyDescent="0.3">
      <c r="A3" s="1"/>
      <c r="B3" s="228" t="s">
        <v>307</v>
      </c>
      <c r="C3" s="228"/>
      <c r="D3" s="228"/>
      <c r="E3" s="228"/>
      <c r="F3" s="228"/>
      <c r="G3" s="228"/>
      <c r="H3" s="228"/>
      <c r="I3" s="228"/>
      <c r="J3" s="228"/>
      <c r="K3" s="228"/>
      <c r="L3" s="160"/>
      <c r="M3" s="47"/>
      <c r="N3" s="1"/>
    </row>
    <row r="4" spans="1:14" s="9" customFormat="1" ht="18" customHeight="1" thickBot="1" x14ac:dyDescent="0.25">
      <c r="A4" s="6"/>
      <c r="B4" s="247" t="s">
        <v>2</v>
      </c>
      <c r="C4" s="247"/>
      <c r="D4" s="8" t="s">
        <v>3</v>
      </c>
      <c r="E4" s="225" t="str">
        <f>IF('General - Page 1'!E5="", "", 'General - Page 1'!E5)</f>
        <v/>
      </c>
      <c r="F4" s="6"/>
      <c r="G4" s="230" t="s">
        <v>4</v>
      </c>
      <c r="H4" s="230"/>
      <c r="I4" s="249" t="str">
        <f>IF('General - Page 1'!J5="","", 'General - Page 1'!J5)</f>
        <v/>
      </c>
      <c r="J4" s="249"/>
      <c r="K4" s="249"/>
      <c r="L4" s="205"/>
      <c r="M4" s="6"/>
      <c r="N4" s="6"/>
    </row>
    <row r="5" spans="1:14" s="9" customFormat="1" ht="6" customHeight="1" thickBot="1" x14ac:dyDescent="0.25">
      <c r="A5" s="6"/>
      <c r="B5" s="48"/>
      <c r="C5" s="48"/>
      <c r="D5" s="46"/>
      <c r="E5" s="46"/>
      <c r="F5" s="46"/>
      <c r="G5" s="46"/>
      <c r="H5" s="46"/>
      <c r="I5" s="46"/>
      <c r="J5" s="46"/>
      <c r="K5" s="6"/>
      <c r="L5" s="6"/>
      <c r="M5" s="6"/>
      <c r="N5" s="6"/>
    </row>
    <row r="6" spans="1:14" s="13" customFormat="1" ht="6" customHeight="1" x14ac:dyDescent="0.2">
      <c r="A6" s="10"/>
      <c r="B6" s="11"/>
      <c r="C6" s="11"/>
      <c r="D6" s="11"/>
      <c r="E6" s="11"/>
      <c r="F6" s="11"/>
      <c r="G6" s="11"/>
      <c r="H6" s="11"/>
      <c r="I6" s="11"/>
      <c r="J6" s="11"/>
      <c r="K6" s="11"/>
      <c r="L6" s="11"/>
      <c r="M6" s="12"/>
      <c r="N6" s="5"/>
    </row>
    <row r="7" spans="1:14" s="13" customFormat="1" ht="21" customHeight="1" x14ac:dyDescent="0.35">
      <c r="A7" s="14"/>
      <c r="B7" s="272" t="s">
        <v>158</v>
      </c>
      <c r="C7" s="272"/>
      <c r="D7" s="272"/>
      <c r="E7" s="272"/>
      <c r="F7" s="272"/>
      <c r="G7" s="272"/>
      <c r="H7" s="272"/>
      <c r="I7" s="272"/>
      <c r="J7" s="272"/>
      <c r="K7" s="272"/>
      <c r="L7" s="162"/>
      <c r="M7" s="15"/>
      <c r="N7" s="5"/>
    </row>
    <row r="8" spans="1:14" s="13" customFormat="1" ht="27" customHeight="1" x14ac:dyDescent="0.2">
      <c r="A8" s="14"/>
      <c r="B8" s="312" t="s">
        <v>254</v>
      </c>
      <c r="C8" s="312"/>
      <c r="D8" s="312"/>
      <c r="E8" s="312"/>
      <c r="F8" s="312"/>
      <c r="G8" s="312"/>
      <c r="H8" s="312"/>
      <c r="I8" s="312"/>
      <c r="J8" s="312"/>
      <c r="K8" s="312"/>
      <c r="L8" s="168"/>
      <c r="M8" s="92"/>
      <c r="N8" s="5"/>
    </row>
    <row r="9" spans="1:14" s="13" customFormat="1" ht="15" customHeight="1" x14ac:dyDescent="0.25">
      <c r="A9" s="14"/>
      <c r="B9" s="321" t="s">
        <v>134</v>
      </c>
      <c r="C9" s="321"/>
      <c r="D9" s="321"/>
      <c r="E9" s="321"/>
      <c r="F9" s="321"/>
      <c r="G9" s="321"/>
      <c r="H9" s="321"/>
      <c r="I9" s="321"/>
      <c r="J9" s="321"/>
      <c r="K9" s="321"/>
      <c r="L9" s="206"/>
      <c r="M9" s="15"/>
      <c r="N9" s="5"/>
    </row>
    <row r="10" spans="1:14" s="107" customFormat="1" ht="11.25" customHeight="1" x14ac:dyDescent="0.2">
      <c r="A10" s="109"/>
      <c r="B10" s="110" t="s">
        <v>157</v>
      </c>
      <c r="C10" s="110" t="s">
        <v>119</v>
      </c>
      <c r="D10" s="110" t="s">
        <v>120</v>
      </c>
      <c r="E10" s="110" t="s">
        <v>121</v>
      </c>
      <c r="F10" s="110" t="s">
        <v>124</v>
      </c>
      <c r="G10" s="110" t="s">
        <v>123</v>
      </c>
      <c r="H10" s="110" t="s">
        <v>122</v>
      </c>
      <c r="I10" s="110" t="s">
        <v>126</v>
      </c>
      <c r="J10" s="110" t="s">
        <v>127</v>
      </c>
      <c r="K10" s="110" t="s">
        <v>125</v>
      </c>
      <c r="L10" s="110" t="s">
        <v>302</v>
      </c>
      <c r="M10" s="111"/>
      <c r="N10" s="112"/>
    </row>
    <row r="11" spans="1:14" s="107" customFormat="1" ht="11.25" customHeight="1" x14ac:dyDescent="0.2">
      <c r="A11" s="109"/>
      <c r="B11" s="152" t="str">
        <f t="shared" ref="B11:B14" si="0">IF(B12="","",B12-7)</f>
        <v/>
      </c>
      <c r="C11" s="153" t="str">
        <f>IF(SUM('Source Water - Page 2'!C$14:C$20)=0,"",AVERAGE('Source Water - Page 2'!C$14:C$20))</f>
        <v/>
      </c>
      <c r="D11" s="153" t="str">
        <f>IF(SUM('Source Water - Page 2'!D14:D20)=0,"",AVERAGE('Source Water - Page 2'!D14:D20))</f>
        <v/>
      </c>
      <c r="E11" s="153" t="str">
        <f>IF(SUM('Source Water - Page 2'!E14:E20)=0,"",AVERAGE('Source Water - Page 2'!E14:E20))</f>
        <v/>
      </c>
      <c r="F11" s="154" t="str">
        <f>IF(SUM('Source Water - Page 2'!F14:F20)=0,"",AVERAGE('Source Water - Page 2'!F14:F20))</f>
        <v/>
      </c>
      <c r="G11" s="154" t="str">
        <f>IF(SUM('Source Water - Page 2'!G14:G20)=0,"",AVERAGE('Source Water - Page 2'!G14:G20))</f>
        <v/>
      </c>
      <c r="H11" s="153" t="str">
        <f>IF(SUM('Source Water - Page 2'!H14:H20)=0,"",AVERAGE('Source Water - Page 2'!H14:H20))</f>
        <v/>
      </c>
      <c r="I11" s="153" t="str">
        <f>IF(SUM('Source Water - Page 2'!I14:I20)=0,"",AVERAGE('Source Water - Page 2'!I14:I20))</f>
        <v/>
      </c>
      <c r="J11" s="155" t="str">
        <f>IF(SUM('Source Water - Page 2'!J14:J20)=0,"",AVERAGE('Source Water - Page 2'!J14:J20))</f>
        <v/>
      </c>
      <c r="K11" s="155" t="str">
        <f>IF(SUM('Source Water - Page 2'!K14:K20)=0,"",AVERAGE('Source Water - Page 2'!K14:K20))</f>
        <v/>
      </c>
      <c r="L11" s="155" t="str">
        <f>IF(SUM('Source Water - Page 2'!L14:L20)=0,"",AVERAGE('Source Water - Page 2'!L14:L20))</f>
        <v/>
      </c>
      <c r="M11" s="111"/>
      <c r="N11" s="112"/>
    </row>
    <row r="12" spans="1:14" s="108" customFormat="1" ht="11.25" customHeight="1" x14ac:dyDescent="0.2">
      <c r="A12" s="109"/>
      <c r="B12" s="152" t="str">
        <f t="shared" si="0"/>
        <v/>
      </c>
      <c r="C12" s="153" t="str">
        <f>IF(SUM('Source Water - Page 2'!C$21:C$27)=0,"",AVERAGE('Source Water - Page 2'!C$21:C$27))</f>
        <v/>
      </c>
      <c r="D12" s="153" t="str">
        <f>IF(SUM('Source Water - Page 2'!D21:D27)=0,"",AVERAGE('Source Water - Page 2'!D21:D27))</f>
        <v/>
      </c>
      <c r="E12" s="153" t="str">
        <f>IF(SUM('Source Water - Page 2'!E21:E27)=0,"",AVERAGE('Source Water - Page 2'!E21:E27))</f>
        <v/>
      </c>
      <c r="F12" s="154" t="str">
        <f>IF(SUM('Source Water - Page 2'!F21:F27)=0,"",AVERAGE('Source Water - Page 2'!F21:F27))</f>
        <v/>
      </c>
      <c r="G12" s="154" t="str">
        <f>IF(SUM('Source Water - Page 2'!G21:G27)=0,"",AVERAGE('Source Water - Page 2'!G21:G27))</f>
        <v/>
      </c>
      <c r="H12" s="153" t="str">
        <f>IF(SUM('Source Water - Page 2'!H21:H27)=0,"",AVERAGE('Source Water - Page 2'!H21:H27))</f>
        <v/>
      </c>
      <c r="I12" s="153" t="str">
        <f>IF(SUM('Source Water - Page 2'!I21:I27)=0,"",AVERAGE('Source Water - Page 2'!I21:I27))</f>
        <v/>
      </c>
      <c r="J12" s="155" t="str">
        <f>IF(SUM('Source Water - Page 2'!J21:J27)=0,"",AVERAGE('Source Water - Page 2'!J21:J27))</f>
        <v/>
      </c>
      <c r="K12" s="155" t="str">
        <f>IF(SUM('Source Water - Page 2'!K21:K27)=0,"",AVERAGE('Source Water - Page 2'!K21:K27))</f>
        <v/>
      </c>
      <c r="L12" s="155" t="str">
        <f>IF(SUM('Source Water - Page 2'!L21:L27)=0,"",AVERAGE('Source Water - Page 2'!L21:L27))</f>
        <v/>
      </c>
      <c r="M12" s="111"/>
      <c r="N12" s="113"/>
    </row>
    <row r="13" spans="1:14" s="108" customFormat="1" ht="11.25" customHeight="1" x14ac:dyDescent="0.2">
      <c r="A13" s="109"/>
      <c r="B13" s="152" t="str">
        <f t="shared" si="0"/>
        <v/>
      </c>
      <c r="C13" s="153" t="str">
        <f>IF(SUM('Source Water - Page 2'!C$28:C$34)=0,"",AVERAGE('Source Water - Page 2'!C$28:C$34))</f>
        <v/>
      </c>
      <c r="D13" s="153" t="str">
        <f>IF(SUM('Source Water - Page 2'!D28:D34)=0,"",AVERAGE('Source Water - Page 2'!D28:D34))</f>
        <v/>
      </c>
      <c r="E13" s="153" t="str">
        <f>IF(SUM('Source Water - Page 2'!E28:E34)=0,"",AVERAGE('Source Water - Page 2'!E28:E34))</f>
        <v/>
      </c>
      <c r="F13" s="154" t="str">
        <f>IF(SUM('Source Water - Page 2'!F28:F34)=0,"",AVERAGE('Source Water - Page 2'!F28:F34))</f>
        <v/>
      </c>
      <c r="G13" s="154" t="str">
        <f>IF(SUM('Source Water - Page 2'!G28:G34)=0,"",AVERAGE('Source Water - Page 2'!G28:G34))</f>
        <v/>
      </c>
      <c r="H13" s="153" t="str">
        <f>IF(SUM('Source Water - Page 2'!H28:H34)=0,"",AVERAGE('Source Water - Page 2'!H28:H34))</f>
        <v/>
      </c>
      <c r="I13" s="153" t="str">
        <f>IF(SUM('Source Water - Page 2'!I28:I34)=0,"",AVERAGE('Source Water - Page 2'!I28:I34))</f>
        <v/>
      </c>
      <c r="J13" s="155" t="str">
        <f>IF(SUM('Source Water - Page 2'!J28:J34)=0,"",AVERAGE('Source Water - Page 2'!J28:J34))</f>
        <v/>
      </c>
      <c r="K13" s="155" t="str">
        <f>IF(SUM('Source Water - Page 2'!K28:K34)=0,"",AVERAGE('Source Water - Page 2'!K28:K34))</f>
        <v/>
      </c>
      <c r="L13" s="155" t="str">
        <f>IF(SUM('Source Water - Page 2'!L28:L34)=0,"",AVERAGE('Source Water - Page 2'!L28:L34))</f>
        <v/>
      </c>
      <c r="M13" s="111"/>
      <c r="N13" s="113"/>
    </row>
    <row r="14" spans="1:14" s="108" customFormat="1" ht="11.25" customHeight="1" x14ac:dyDescent="0.2">
      <c r="A14" s="109"/>
      <c r="B14" s="152" t="str">
        <f t="shared" si="0"/>
        <v/>
      </c>
      <c r="C14" s="153" t="str">
        <f>IF(SUM('Source Water - Page 2'!C$35:C$41)=0,"",AVERAGE('Source Water - Page 2'!C$35:C$41))</f>
        <v/>
      </c>
      <c r="D14" s="153" t="str">
        <f>IF(SUM('Source Water - Page 2'!D35:D41)=0,"",AVERAGE('Source Water - Page 2'!D35:D41))</f>
        <v/>
      </c>
      <c r="E14" s="153" t="str">
        <f>IF(SUM('Source Water - Page 2'!E35:E41)=0,"",AVERAGE('Source Water - Page 2'!E35:E41))</f>
        <v/>
      </c>
      <c r="F14" s="154" t="str">
        <f>IF(SUM('Source Water - Page 2'!F35:F41)=0,"",AVERAGE('Source Water - Page 2'!F35:F41))</f>
        <v/>
      </c>
      <c r="G14" s="154" t="str">
        <f>IF(SUM('Source Water - Page 2'!G35:G41)=0,"",AVERAGE('Source Water - Page 2'!G35:G41))</f>
        <v/>
      </c>
      <c r="H14" s="153" t="str">
        <f>IF(SUM('Source Water - Page 2'!H35:H41)=0,"",AVERAGE('Source Water - Page 2'!H35:H41))</f>
        <v/>
      </c>
      <c r="I14" s="153" t="str">
        <f>IF(SUM('Source Water - Page 2'!I35:I41)=0,"",AVERAGE('Source Water - Page 2'!I35:I41))</f>
        <v/>
      </c>
      <c r="J14" s="155" t="str">
        <f>IF(SUM('Source Water - Page 2'!J35:J41)=0,"",AVERAGE('Source Water - Page 2'!J35:J41))</f>
        <v/>
      </c>
      <c r="K14" s="155" t="str">
        <f>IF(SUM('Source Water - Page 2'!K35:K41)=0,"",AVERAGE('Source Water - Page 2'!K35:K41))</f>
        <v/>
      </c>
      <c r="L14" s="155" t="str">
        <f>IF(SUM('Source Water - Page 2'!L35:L41)=0,"",AVERAGE('Source Water - Page 2'!L35:L41))</f>
        <v/>
      </c>
      <c r="M14" s="111"/>
      <c r="N14" s="113"/>
    </row>
    <row r="15" spans="1:14" s="108" customFormat="1" ht="11.25" customHeight="1" x14ac:dyDescent="0.2">
      <c r="A15" s="109"/>
      <c r="B15" s="152" t="str">
        <f>IF(B16="","",B16-7)</f>
        <v/>
      </c>
      <c r="C15" s="153" t="str">
        <f>IF(SUM('Source Water - Page 2'!C$42:C$48)=0,"",AVERAGE('Source Water - Page 2'!C$42:C$48))</f>
        <v/>
      </c>
      <c r="D15" s="153" t="str">
        <f>IF(SUM('Source Water - Page 2'!D42:D48)=0,"",AVERAGE('Source Water - Page 2'!D42:D48))</f>
        <v/>
      </c>
      <c r="E15" s="153" t="str">
        <f>IF(SUM('Source Water - Page 2'!E42:E48)=0,"",AVERAGE('Source Water - Page 2'!E42:E48))</f>
        <v/>
      </c>
      <c r="F15" s="154" t="str">
        <f>IF(SUM('Source Water - Page 2'!F42:F48)=0,"",AVERAGE('Source Water - Page 2'!F42:F48))</f>
        <v/>
      </c>
      <c r="G15" s="154" t="str">
        <f>IF(SUM('Source Water - Page 2'!G42:G48)=0,"",AVERAGE('Source Water - Page 2'!G42:G48))</f>
        <v/>
      </c>
      <c r="H15" s="153" t="str">
        <f>IF(SUM('Source Water - Page 2'!H42:H48)=0,"",AVERAGE('Source Water - Page 2'!H42:H48))</f>
        <v/>
      </c>
      <c r="I15" s="153" t="str">
        <f>IF(SUM('Source Water - Page 2'!I42:I48)=0,"",AVERAGE('Source Water - Page 2'!I42:I48))</f>
        <v/>
      </c>
      <c r="J15" s="155" t="str">
        <f>IF(SUM('Source Water - Page 2'!J42:J48)=0,"",AVERAGE('Source Water - Page 2'!J42:J48))</f>
        <v/>
      </c>
      <c r="K15" s="155" t="str">
        <f>IF(SUM('Source Water - Page 2'!K42:K48)=0,"",AVERAGE('Source Water - Page 2'!K42:K48))</f>
        <v/>
      </c>
      <c r="L15" s="155" t="str">
        <f>IF(SUM('Source Water - Page 2'!L42:L48)=0,"",AVERAGE('Source Water - Page 2'!L42:L48))</f>
        <v/>
      </c>
      <c r="M15" s="111"/>
      <c r="N15" s="113"/>
    </row>
    <row r="16" spans="1:14" s="108" customFormat="1" ht="11.25" customHeight="1" x14ac:dyDescent="0.2">
      <c r="A16" s="109"/>
      <c r="B16" s="152" t="str">
        <f>'Source Water - Page 2'!B55</f>
        <v/>
      </c>
      <c r="C16" s="153" t="str">
        <f>IF(SUM('Source Water - Page 2'!C$49:C$55)=0,"",AVERAGE('Source Water - Page 2'!C$49:C$55))</f>
        <v/>
      </c>
      <c r="D16" s="153" t="str">
        <f>IF(SUM('Source Water - Page 2'!D49:D55)=0,"",AVERAGE('Source Water - Page 2'!D49:D55))</f>
        <v/>
      </c>
      <c r="E16" s="153" t="str">
        <f>IF(SUM('Source Water - Page 2'!E49:E55)=0,"",AVERAGE('Source Water - Page 2'!E49:E55))</f>
        <v/>
      </c>
      <c r="F16" s="154" t="str">
        <f>IF(SUM('Source Water - Page 2'!F49:F55)=0,"",AVERAGE('Source Water - Page 2'!F49:F55))</f>
        <v/>
      </c>
      <c r="G16" s="154" t="str">
        <f>IF(SUM('Source Water - Page 2'!G49:G55)=0,"",AVERAGE('Source Water - Page 2'!G49:G55))</f>
        <v/>
      </c>
      <c r="H16" s="153" t="str">
        <f>IF(SUM('Source Water - Page 2'!H49:H55)=0,"",AVERAGE('Source Water - Page 2'!H49:H55))</f>
        <v/>
      </c>
      <c r="I16" s="153" t="str">
        <f>IF(SUM('Source Water - Page 2'!I49:I55)=0,"",AVERAGE('Source Water - Page 2'!I49:I55))</f>
        <v/>
      </c>
      <c r="J16" s="155" t="str">
        <f>IF(SUM('Source Water - Page 2'!J49:J55)=0,"",AVERAGE('Source Water - Page 2'!J49:J55))</f>
        <v/>
      </c>
      <c r="K16" s="155" t="str">
        <f>IF(SUM('Source Water - Page 2'!K49:K55)=0,"",AVERAGE('Source Water - Page 2'!K49:K55))</f>
        <v/>
      </c>
      <c r="L16" s="155" t="str">
        <f>IF(SUM('Source Water - Page 2'!L49:L55)=0,"",AVERAGE('Source Water - Page 2'!L49:L55))</f>
        <v/>
      </c>
      <c r="M16" s="111"/>
      <c r="N16" s="113"/>
    </row>
    <row r="17" spans="1:14" ht="15" customHeight="1" x14ac:dyDescent="0.25">
      <c r="A17" s="14"/>
      <c r="B17" s="321" t="s">
        <v>135</v>
      </c>
      <c r="C17" s="321"/>
      <c r="D17" s="321"/>
      <c r="E17" s="321"/>
      <c r="F17" s="321"/>
      <c r="G17" s="321"/>
      <c r="H17" s="321"/>
      <c r="I17" s="321"/>
      <c r="J17" s="321"/>
      <c r="K17" s="321"/>
      <c r="L17" s="206"/>
      <c r="M17" s="15"/>
      <c r="N17" s="1"/>
    </row>
    <row r="18" spans="1:14" s="108" customFormat="1" ht="11.25" customHeight="1" x14ac:dyDescent="0.2">
      <c r="A18" s="109"/>
      <c r="B18" s="110" t="s">
        <v>157</v>
      </c>
      <c r="C18" s="110" t="s">
        <v>119</v>
      </c>
      <c r="D18" s="110" t="s">
        <v>120</v>
      </c>
      <c r="E18" s="110" t="s">
        <v>121</v>
      </c>
      <c r="F18" s="110" t="s">
        <v>124</v>
      </c>
      <c r="G18" s="110" t="s">
        <v>123</v>
      </c>
      <c r="H18" s="110" t="s">
        <v>122</v>
      </c>
      <c r="I18" s="110" t="s">
        <v>126</v>
      </c>
      <c r="J18" s="110" t="s">
        <v>127</v>
      </c>
      <c r="K18" s="110" t="s">
        <v>125</v>
      </c>
      <c r="L18" s="110" t="s">
        <v>302</v>
      </c>
      <c r="M18" s="111"/>
      <c r="N18" s="113"/>
    </row>
    <row r="19" spans="1:14" s="108" customFormat="1" ht="11.25" customHeight="1" x14ac:dyDescent="0.2">
      <c r="A19" s="109"/>
      <c r="B19" s="152" t="str">
        <f t="shared" ref="B19:B22" si="1">IF(B20="","",B20-7)</f>
        <v/>
      </c>
      <c r="C19" s="153" t="str">
        <f>IF(SUM('Source Water - Page 3'!C14:C20)=0,"",AVERAGE('Source Water - Page 3'!C14:C20))</f>
        <v/>
      </c>
      <c r="D19" s="153" t="str">
        <f>IF(SUM('Source Water - Page 3'!D14:D20)=0,"",AVERAGE('Source Water - Page 3'!D14:D20))</f>
        <v/>
      </c>
      <c r="E19" s="153" t="str">
        <f>IF(SUM('Source Water - Page 3'!E14:E20)=0,"",AVERAGE('Source Water - Page 3'!E14:E20))</f>
        <v/>
      </c>
      <c r="F19" s="154" t="str">
        <f>IF(SUM('Source Water - Page 3'!F14:F20)=0,"",AVERAGE('Source Water - Page 3'!F14:F20))</f>
        <v/>
      </c>
      <c r="G19" s="154" t="str">
        <f>IF(SUM('Source Water - Page 3'!G14:G20)=0,"",AVERAGE('Source Water - Page 3'!G14:G20))</f>
        <v/>
      </c>
      <c r="H19" s="153" t="str">
        <f>IF(SUM('Source Water - Page 3'!H14:H20)=0,"",AVERAGE('Source Water - Page 3'!H14:H20))</f>
        <v/>
      </c>
      <c r="I19" s="153" t="str">
        <f>IF(SUM('Source Water - Page 3'!I14:I20)=0,"",AVERAGE('Source Water - Page 3'!I14:I20))</f>
        <v/>
      </c>
      <c r="J19" s="155" t="str">
        <f>IF(SUM('Source Water - Page 3'!J14:J20)=0,"",AVERAGE('Source Water - Page 3'!J14:J20))</f>
        <v/>
      </c>
      <c r="K19" s="155" t="str">
        <f>IF(SUM('Source Water - Page 3'!K14:K20)=0,"",AVERAGE('Source Water - Page 3'!K14:K20))</f>
        <v/>
      </c>
      <c r="L19" s="155" t="str">
        <f>IF(SUM('Source Water - Page 3'!L14:L20)=0,"",AVERAGE('Source Water - Page 3'!L14:L20))</f>
        <v/>
      </c>
      <c r="M19" s="111"/>
      <c r="N19" s="113"/>
    </row>
    <row r="20" spans="1:14" s="108" customFormat="1" ht="11.25" customHeight="1" x14ac:dyDescent="0.2">
      <c r="A20" s="109"/>
      <c r="B20" s="152" t="str">
        <f t="shared" si="1"/>
        <v/>
      </c>
      <c r="C20" s="153" t="str">
        <f>IF(SUM('Source Water - Page 3'!C21:C27)=0,"",AVERAGE('Source Water - Page 3'!C21:C27))</f>
        <v/>
      </c>
      <c r="D20" s="153" t="str">
        <f>IF(SUM('Source Water - Page 3'!D21:D27)=0,"",AVERAGE('Source Water - Page 3'!D21:D27))</f>
        <v/>
      </c>
      <c r="E20" s="153" t="str">
        <f>IF(SUM('Source Water - Page 3'!E21:E27)=0,"",AVERAGE('Source Water - Page 3'!E21:E27))</f>
        <v/>
      </c>
      <c r="F20" s="154" t="str">
        <f>IF(SUM('Source Water - Page 3'!F21:F27)=0,"",AVERAGE('Source Water - Page 3'!F21:F27))</f>
        <v/>
      </c>
      <c r="G20" s="154" t="str">
        <f>IF(SUM('Source Water - Page 3'!G21:G27)=0,"",AVERAGE('Source Water - Page 3'!G21:G27))</f>
        <v/>
      </c>
      <c r="H20" s="153" t="str">
        <f>IF(SUM('Source Water - Page 3'!H21:H27)=0,"",AVERAGE('Source Water - Page 3'!H21:H27))</f>
        <v/>
      </c>
      <c r="I20" s="153" t="str">
        <f>IF(SUM('Source Water - Page 3'!I21:I27)=0,"",AVERAGE('Source Water - Page 3'!I21:I27))</f>
        <v/>
      </c>
      <c r="J20" s="155" t="str">
        <f>IF(SUM('Source Water - Page 3'!J21:J27)=0,"",AVERAGE('Source Water - Page 3'!J21:J27))</f>
        <v/>
      </c>
      <c r="K20" s="155" t="str">
        <f>IF(SUM('Source Water - Page 3'!K21:K27)=0,"",AVERAGE('Source Water - Page 3'!K21:K27))</f>
        <v/>
      </c>
      <c r="L20" s="155" t="str">
        <f>IF(SUM('Source Water - Page 3'!L21:L27)=0,"",AVERAGE('Source Water - Page 3'!L21:L27))</f>
        <v/>
      </c>
      <c r="M20" s="111"/>
      <c r="N20" s="113"/>
    </row>
    <row r="21" spans="1:14" s="108" customFormat="1" ht="11.25" customHeight="1" x14ac:dyDescent="0.2">
      <c r="A21" s="109"/>
      <c r="B21" s="152" t="str">
        <f t="shared" si="1"/>
        <v/>
      </c>
      <c r="C21" s="153" t="str">
        <f>IF(SUM('Source Water - Page 3'!C28:C34)=0,"",AVERAGE('Source Water - Page 3'!C28:C34))</f>
        <v/>
      </c>
      <c r="D21" s="153" t="str">
        <f>IF(SUM('Source Water - Page 3'!D28:D34)=0,"",AVERAGE('Source Water - Page 3'!D28:D34))</f>
        <v/>
      </c>
      <c r="E21" s="153" t="str">
        <f>IF(SUM('Source Water - Page 3'!E28:E34)=0,"",AVERAGE('Source Water - Page 3'!E28:E34))</f>
        <v/>
      </c>
      <c r="F21" s="154" t="str">
        <f>IF(SUM('Source Water - Page 3'!F28:F34)=0,"",AVERAGE('Source Water - Page 3'!F28:F34))</f>
        <v/>
      </c>
      <c r="G21" s="154" t="str">
        <f>IF(SUM('Source Water - Page 3'!G28:G34)=0,"",AVERAGE('Source Water - Page 3'!G28:G34))</f>
        <v/>
      </c>
      <c r="H21" s="153" t="str">
        <f>IF(SUM('Source Water - Page 3'!H28:H34)=0,"",AVERAGE('Source Water - Page 3'!H28:H34))</f>
        <v/>
      </c>
      <c r="I21" s="153" t="str">
        <f>IF(SUM('Source Water - Page 3'!I28:I34)=0,"",AVERAGE('Source Water - Page 3'!I28:I34))</f>
        <v/>
      </c>
      <c r="J21" s="155" t="str">
        <f>IF(SUM('Source Water - Page 3'!J28:J34)=0,"",AVERAGE('Source Water - Page 3'!J28:J34))</f>
        <v/>
      </c>
      <c r="K21" s="155" t="str">
        <f>IF(SUM('Source Water - Page 3'!K28:K34)=0,"",AVERAGE('Source Water - Page 3'!K28:K34))</f>
        <v/>
      </c>
      <c r="L21" s="155" t="str">
        <f>IF(SUM('Source Water - Page 3'!L28:L34)=0,"",AVERAGE('Source Water - Page 3'!L28:L34))</f>
        <v/>
      </c>
      <c r="M21" s="111"/>
      <c r="N21" s="113"/>
    </row>
    <row r="22" spans="1:14" s="108" customFormat="1" ht="11.25" customHeight="1" x14ac:dyDescent="0.2">
      <c r="A22" s="109"/>
      <c r="B22" s="152" t="str">
        <f t="shared" si="1"/>
        <v/>
      </c>
      <c r="C22" s="153" t="str">
        <f>IF(SUM('Source Water - Page 3'!C35:C41)=0,"",AVERAGE('Source Water - Page 3'!C35:C41))</f>
        <v/>
      </c>
      <c r="D22" s="153" t="str">
        <f>IF(SUM('Source Water - Page 3'!D35:D41)=0,"",AVERAGE('Source Water - Page 3'!D35:D41))</f>
        <v/>
      </c>
      <c r="E22" s="153" t="str">
        <f>IF(SUM('Source Water - Page 3'!E35:E41)=0,"",AVERAGE('Source Water - Page 3'!E35:E41))</f>
        <v/>
      </c>
      <c r="F22" s="154" t="str">
        <f>IF(SUM('Source Water - Page 3'!F35:F41)=0,"",AVERAGE('Source Water - Page 3'!F35:F41))</f>
        <v/>
      </c>
      <c r="G22" s="154" t="str">
        <f>IF(SUM('Source Water - Page 3'!G35:G41)=0,"",AVERAGE('Source Water - Page 3'!G35:G41))</f>
        <v/>
      </c>
      <c r="H22" s="153" t="str">
        <f>IF(SUM('Source Water - Page 3'!H35:H41)=0,"",AVERAGE('Source Water - Page 3'!H35:H41))</f>
        <v/>
      </c>
      <c r="I22" s="153" t="str">
        <f>IF(SUM('Source Water - Page 3'!I35:I41)=0,"",AVERAGE('Source Water - Page 3'!I35:I41))</f>
        <v/>
      </c>
      <c r="J22" s="155" t="str">
        <f>IF(SUM('Source Water - Page 3'!J35:J41)=0,"",AVERAGE('Source Water - Page 3'!J35:J41))</f>
        <v/>
      </c>
      <c r="K22" s="155" t="str">
        <f>IF(SUM('Source Water - Page 3'!K35:K41)=0,"",AVERAGE('Source Water - Page 3'!K35:K41))</f>
        <v/>
      </c>
      <c r="L22" s="155" t="str">
        <f>IF(SUM('Source Water - Page 3'!L35:L41)=0,"",AVERAGE('Source Water - Page 3'!L35:L41))</f>
        <v/>
      </c>
      <c r="M22" s="111"/>
      <c r="N22" s="113"/>
    </row>
    <row r="23" spans="1:14" s="108" customFormat="1" ht="11.25" customHeight="1" x14ac:dyDescent="0.2">
      <c r="A23" s="109"/>
      <c r="B23" s="152" t="str">
        <f>IF(B24="","",B24-7)</f>
        <v/>
      </c>
      <c r="C23" s="153" t="str">
        <f>IF(SUM('Source Water - Page 3'!C42:C48)=0,"",AVERAGE('Source Water - Page 3'!C42:C48))</f>
        <v/>
      </c>
      <c r="D23" s="153" t="str">
        <f>IF(SUM('Source Water - Page 3'!D42:D48)=0,"",AVERAGE('Source Water - Page 3'!D42:D48))</f>
        <v/>
      </c>
      <c r="E23" s="153" t="str">
        <f>IF(SUM('Source Water - Page 3'!E42:E48)=0,"",AVERAGE('Source Water - Page 3'!E42:E48))</f>
        <v/>
      </c>
      <c r="F23" s="154" t="str">
        <f>IF(SUM('Source Water - Page 3'!F42:F48)=0,"",AVERAGE('Source Water - Page 3'!F42:F48))</f>
        <v/>
      </c>
      <c r="G23" s="154" t="str">
        <f>IF(SUM('Source Water - Page 3'!G42:G48)=0,"",AVERAGE('Source Water - Page 3'!G42:G48))</f>
        <v/>
      </c>
      <c r="H23" s="153" t="str">
        <f>IF(SUM('Source Water - Page 3'!H42:H48)=0,"",AVERAGE('Source Water - Page 3'!H42:H48))</f>
        <v/>
      </c>
      <c r="I23" s="153" t="str">
        <f>IF(SUM('Source Water - Page 3'!I42:I48)=0,"",AVERAGE('Source Water - Page 3'!I42:I48))</f>
        <v/>
      </c>
      <c r="J23" s="155" t="str">
        <f>IF(SUM('Source Water - Page 3'!J42:J48)=0,"",AVERAGE('Source Water - Page 3'!J42:J48))</f>
        <v/>
      </c>
      <c r="K23" s="155" t="str">
        <f>IF(SUM('Source Water - Page 3'!K42:K48)=0,"",AVERAGE('Source Water - Page 3'!K42:K48))</f>
        <v/>
      </c>
      <c r="L23" s="155" t="str">
        <f>IF(SUM('Source Water - Page 3'!L42:L48)=0,"",AVERAGE('Source Water - Page 3'!L42:L48))</f>
        <v/>
      </c>
      <c r="M23" s="111"/>
      <c r="N23" s="113"/>
    </row>
    <row r="24" spans="1:14" s="108" customFormat="1" ht="11.25" customHeight="1" x14ac:dyDescent="0.2">
      <c r="A24" s="109"/>
      <c r="B24" s="152" t="str">
        <f>'Source Water - Page 3'!B55</f>
        <v/>
      </c>
      <c r="C24" s="153" t="str">
        <f>IF(SUM('Source Water - Page 3'!C49:C55)=0,"",AVERAGE('Source Water - Page 3'!C49:C55))</f>
        <v/>
      </c>
      <c r="D24" s="153" t="str">
        <f>IF(SUM('Source Water - Page 3'!D49:D55)=0,"",AVERAGE('Source Water - Page 3'!D49:D55))</f>
        <v/>
      </c>
      <c r="E24" s="153" t="str">
        <f>IF(SUM('Source Water - Page 3'!E49:E55)=0,"",AVERAGE('Source Water - Page 3'!E49:E55))</f>
        <v/>
      </c>
      <c r="F24" s="154" t="str">
        <f>IF(SUM('Source Water - Page 3'!F49:F55)=0,"",AVERAGE('Source Water - Page 3'!F49:F55))</f>
        <v/>
      </c>
      <c r="G24" s="154" t="str">
        <f>IF(SUM('Source Water - Page 3'!G49:G55)=0,"",AVERAGE('Source Water - Page 3'!G49:G55))</f>
        <v/>
      </c>
      <c r="H24" s="153" t="str">
        <f>IF(SUM('Source Water - Page 3'!H49:H55)=0,"",AVERAGE('Source Water - Page 3'!H49:H55))</f>
        <v/>
      </c>
      <c r="I24" s="153" t="str">
        <f>IF(SUM('Source Water - Page 3'!I49:I55)=0,"",AVERAGE('Source Water - Page 3'!I49:I55))</f>
        <v/>
      </c>
      <c r="J24" s="155" t="str">
        <f>IF(SUM('Source Water - Page 3'!J49:J55)=0,"",AVERAGE('Source Water - Page 3'!J49:J55))</f>
        <v/>
      </c>
      <c r="K24" s="155" t="str">
        <f>IF(SUM('Source Water - Page 3'!K49:K55)=0,"",AVERAGE('Source Water - Page 3'!K49:K55))</f>
        <v/>
      </c>
      <c r="L24" s="155" t="str">
        <f>IF(SUM('Source Water - Page 3'!L49:L55)=0,"",AVERAGE('Source Water - Page 3'!L49:L55))</f>
        <v/>
      </c>
      <c r="M24" s="111"/>
      <c r="N24" s="113"/>
    </row>
    <row r="25" spans="1:14" ht="15" customHeight="1" x14ac:dyDescent="0.25">
      <c r="A25" s="14"/>
      <c r="B25" s="321" t="s">
        <v>137</v>
      </c>
      <c r="C25" s="321"/>
      <c r="D25" s="321"/>
      <c r="E25" s="321"/>
      <c r="F25" s="321"/>
      <c r="G25" s="321"/>
      <c r="H25" s="321"/>
      <c r="I25" s="321"/>
      <c r="J25" s="321"/>
      <c r="K25" s="321"/>
      <c r="L25" s="206"/>
      <c r="M25" s="15"/>
      <c r="N25" s="1"/>
    </row>
    <row r="26" spans="1:14" s="108" customFormat="1" ht="11.25" customHeight="1" x14ac:dyDescent="0.2">
      <c r="A26" s="109"/>
      <c r="B26" s="110" t="s">
        <v>157</v>
      </c>
      <c r="C26" s="110" t="s">
        <v>119</v>
      </c>
      <c r="D26" s="110" t="s">
        <v>120</v>
      </c>
      <c r="E26" s="110" t="s">
        <v>121</v>
      </c>
      <c r="F26" s="110" t="s">
        <v>124</v>
      </c>
      <c r="G26" s="110" t="s">
        <v>123</v>
      </c>
      <c r="H26" s="110" t="s">
        <v>122</v>
      </c>
      <c r="I26" s="110" t="s">
        <v>126</v>
      </c>
      <c r="J26" s="110" t="s">
        <v>127</v>
      </c>
      <c r="K26" s="110" t="s">
        <v>125</v>
      </c>
      <c r="L26" s="110" t="s">
        <v>302</v>
      </c>
      <c r="M26" s="111"/>
      <c r="N26" s="113"/>
    </row>
    <row r="27" spans="1:14" s="108" customFormat="1" ht="11.25" customHeight="1" x14ac:dyDescent="0.2">
      <c r="A27" s="109"/>
      <c r="B27" s="152" t="str">
        <f t="shared" ref="B27:B30" si="2">IF(B28="","",B28-7)</f>
        <v/>
      </c>
      <c r="C27" s="153" t="str">
        <f>IF(SUM('Source Water - Page 4'!C$14:C$20)=0,"",AVERAGE('Source Water - Page 4'!C$14:C$20))</f>
        <v/>
      </c>
      <c r="D27" s="153" t="str">
        <f>IF(SUM('Source Water - Page 4'!D$14:D$20)=0,"",AVERAGE('Source Water - Page 4'!D$14:D$20))</f>
        <v/>
      </c>
      <c r="E27" s="153" t="str">
        <f>IF(SUM('Source Water - Page 4'!E$14:E$20)=0,"",AVERAGE('Source Water - Page 4'!E$14:E$20))</f>
        <v/>
      </c>
      <c r="F27" s="153" t="str">
        <f>IF(SUM('Source Water - Page 4'!F$14:F$20)=0,"",AVERAGE('Source Water - Page 4'!F$14:F$20))</f>
        <v/>
      </c>
      <c r="G27" s="153" t="str">
        <f>IF(SUM('Source Water - Page 4'!G$14:G$20)=0,"",AVERAGE('Source Water - Page 4'!G$14:G$20))</f>
        <v/>
      </c>
      <c r="H27" s="153" t="str">
        <f>IF(SUM('Source Water - Page 4'!H$14:H$20)=0,"",AVERAGE('Source Water - Page 4'!H$14:H$20))</f>
        <v/>
      </c>
      <c r="I27" s="153" t="str">
        <f>IF(SUM('Source Water - Page 4'!I$14:I$20)=0,"",AVERAGE('Source Water - Page 4'!I$14:I$20))</f>
        <v/>
      </c>
      <c r="J27" s="155" t="str">
        <f>IF(SUM('Source Water - Page 4'!J$14:J$20)=0,"",AVERAGE('Source Water - Page 4'!J$14:J$20))</f>
        <v/>
      </c>
      <c r="K27" s="155" t="str">
        <f>IF(SUM('Source Water - Page 4'!K$14:K$20)=0,"",AVERAGE('Source Water - Page 4'!K$14:K$20))</f>
        <v/>
      </c>
      <c r="L27" s="155" t="str">
        <f>IF(SUM('Source Water - Page 4'!L$14:L$20)=0,"",AVERAGE('Source Water - Page 4'!L$14:L$20))</f>
        <v/>
      </c>
      <c r="M27" s="111"/>
      <c r="N27" s="113"/>
    </row>
    <row r="28" spans="1:14" s="108" customFormat="1" ht="11.25" customHeight="1" x14ac:dyDescent="0.2">
      <c r="A28" s="109"/>
      <c r="B28" s="152" t="str">
        <f t="shared" si="2"/>
        <v/>
      </c>
      <c r="C28" s="153" t="str">
        <f>IF(SUM('Source Water - Page 4'!C$21:C$27)=0,"",AVERAGE('Source Water - Page 4'!C$21:C$27))</f>
        <v/>
      </c>
      <c r="D28" s="153" t="str">
        <f>IF(SUM('Source Water - Page 4'!D$21:D$27)=0,"",AVERAGE('Source Water - Page 4'!D$21:D$27))</f>
        <v/>
      </c>
      <c r="E28" s="153" t="str">
        <f>IF(SUM('Source Water - Page 4'!E$21:E$27)=0,"",AVERAGE('Source Water - Page 4'!E$21:E$27))</f>
        <v/>
      </c>
      <c r="F28" s="153" t="str">
        <f>IF(SUM('Source Water - Page 4'!F$21:F$27)=0,"",AVERAGE('Source Water - Page 4'!F$21:F$27))</f>
        <v/>
      </c>
      <c r="G28" s="153" t="str">
        <f>IF(SUM('Source Water - Page 4'!G$21:G$27)=0,"",AVERAGE('Source Water - Page 4'!G$21:G$27))</f>
        <v/>
      </c>
      <c r="H28" s="153" t="str">
        <f>IF(SUM('Source Water - Page 4'!H$21:H$27)=0,"",AVERAGE('Source Water - Page 4'!H$21:H$27))</f>
        <v/>
      </c>
      <c r="I28" s="153" t="str">
        <f>IF(SUM('Source Water - Page 4'!I$21:I$27)=0,"",AVERAGE('Source Water - Page 4'!I$21:I$27))</f>
        <v/>
      </c>
      <c r="J28" s="155" t="str">
        <f>IF(SUM('Source Water - Page 4'!J$21:J$27)=0,"",AVERAGE('Source Water - Page 4'!J$21:J$27))</f>
        <v/>
      </c>
      <c r="K28" s="155" t="str">
        <f>IF(SUM('Source Water - Page 4'!K$21:K$27)=0,"",AVERAGE('Source Water - Page 4'!K$21:K$27))</f>
        <v/>
      </c>
      <c r="L28" s="155" t="str">
        <f>IF(SUM('Source Water - Page 4'!L$21:L$27)=0,"",AVERAGE('Source Water - Page 4'!L$21:L$27))</f>
        <v/>
      </c>
      <c r="M28" s="111"/>
      <c r="N28" s="113"/>
    </row>
    <row r="29" spans="1:14" s="108" customFormat="1" ht="11.25" customHeight="1" x14ac:dyDescent="0.2">
      <c r="A29" s="109"/>
      <c r="B29" s="152" t="str">
        <f t="shared" si="2"/>
        <v/>
      </c>
      <c r="C29" s="153" t="str">
        <f>IF(SUM('Source Water - Page 4'!C$28:C$34)=0,"",AVERAGE('Source Water - Page 4'!C$28:C$34))</f>
        <v/>
      </c>
      <c r="D29" s="153" t="str">
        <f>IF(SUM('Source Water - Page 4'!D$28:D$34)=0,"",AVERAGE('Source Water - Page 4'!D$28:D$34))</f>
        <v/>
      </c>
      <c r="E29" s="153" t="str">
        <f>IF(SUM('Source Water - Page 4'!E$28:E$34)=0,"",AVERAGE('Source Water - Page 4'!E$28:E$34))</f>
        <v/>
      </c>
      <c r="F29" s="153" t="str">
        <f>IF(SUM('Source Water - Page 4'!F$28:F$34)=0,"",AVERAGE('Source Water - Page 4'!F$28:F$34))</f>
        <v/>
      </c>
      <c r="G29" s="153" t="str">
        <f>IF(SUM('Source Water - Page 4'!G$28:G$34)=0,"",AVERAGE('Source Water - Page 4'!G$28:G$34))</f>
        <v/>
      </c>
      <c r="H29" s="153" t="str">
        <f>IF(SUM('Source Water - Page 4'!H$28:H$34)=0,"",AVERAGE('Source Water - Page 4'!H$28:H$34))</f>
        <v/>
      </c>
      <c r="I29" s="153" t="str">
        <f>IF(SUM('Source Water - Page 4'!I$28:I$34)=0,"",AVERAGE('Source Water - Page 4'!I$28:I$34))</f>
        <v/>
      </c>
      <c r="J29" s="155" t="str">
        <f>IF(SUM('Source Water - Page 4'!J$28:J$34)=0,"",AVERAGE('Source Water - Page 4'!J$28:J$34))</f>
        <v/>
      </c>
      <c r="K29" s="155" t="str">
        <f>IF(SUM('Source Water - Page 4'!K$28:K$34)=0,"",AVERAGE('Source Water - Page 4'!K$28:K$34))</f>
        <v/>
      </c>
      <c r="L29" s="155" t="str">
        <f>IF(SUM('Source Water - Page 4'!L$28:L$34)=0,"",AVERAGE('Source Water - Page 4'!L$28:L$34))</f>
        <v/>
      </c>
      <c r="M29" s="111"/>
      <c r="N29" s="113"/>
    </row>
    <row r="30" spans="1:14" s="108" customFormat="1" ht="11.25" customHeight="1" x14ac:dyDescent="0.2">
      <c r="A30" s="109"/>
      <c r="B30" s="152" t="str">
        <f t="shared" si="2"/>
        <v/>
      </c>
      <c r="C30" s="153" t="str">
        <f>IF(SUM('Source Water - Page 4'!C$35:C$41)=0,"",AVERAGE('Source Water - Page 4'!C$35:C$41))</f>
        <v/>
      </c>
      <c r="D30" s="153" t="str">
        <f>IF(SUM('Source Water - Page 4'!D$35:D$41)=0,"",AVERAGE('Source Water - Page 4'!D$35:D$41))</f>
        <v/>
      </c>
      <c r="E30" s="153" t="str">
        <f>IF(SUM('Source Water - Page 4'!E$35:E$41)=0,"",AVERAGE('Source Water - Page 4'!E$35:E$41))</f>
        <v/>
      </c>
      <c r="F30" s="153" t="str">
        <f>IF(SUM('Source Water - Page 4'!F$35:F$41)=0,"",AVERAGE('Source Water - Page 4'!F$35:F$41))</f>
        <v/>
      </c>
      <c r="G30" s="153" t="str">
        <f>IF(SUM('Source Water - Page 4'!G$35:G$41)=0,"",AVERAGE('Source Water - Page 4'!G$35:G$41))</f>
        <v/>
      </c>
      <c r="H30" s="153" t="str">
        <f>IF(SUM('Source Water - Page 4'!H$35:H$41)=0,"",AVERAGE('Source Water - Page 4'!H$35:H$41))</f>
        <v/>
      </c>
      <c r="I30" s="153" t="str">
        <f>IF(SUM('Source Water - Page 4'!I$35:I$41)=0,"",AVERAGE('Source Water - Page 4'!I$35:I$41))</f>
        <v/>
      </c>
      <c r="J30" s="155" t="str">
        <f>IF(SUM('Source Water - Page 4'!J$35:J$41)=0,"",AVERAGE('Source Water - Page 4'!J$35:J$41))</f>
        <v/>
      </c>
      <c r="K30" s="155" t="str">
        <f>IF(SUM('Source Water - Page 4'!K$35:K$41)=0,"",AVERAGE('Source Water - Page 4'!K$35:K$41))</f>
        <v/>
      </c>
      <c r="L30" s="155" t="str">
        <f>IF(SUM('Source Water - Page 4'!L$35:L$41)=0,"",AVERAGE('Source Water - Page 4'!L$35:L$41))</f>
        <v/>
      </c>
      <c r="M30" s="111"/>
      <c r="N30" s="113"/>
    </row>
    <row r="31" spans="1:14" s="108" customFormat="1" ht="11.25" customHeight="1" x14ac:dyDescent="0.2">
      <c r="A31" s="109"/>
      <c r="B31" s="152" t="str">
        <f>IF(B32="","",B32-7)</f>
        <v/>
      </c>
      <c r="C31" s="153" t="str">
        <f>IF(SUM('Source Water - Page 4'!C$42:C$48)=0,"",AVERAGE('Source Water - Page 4'!C$42:C$48))</f>
        <v/>
      </c>
      <c r="D31" s="153" t="str">
        <f>IF(SUM('Source Water - Page 4'!D$42:D$48)=0,"",AVERAGE('Source Water - Page 4'!D$42:D$48))</f>
        <v/>
      </c>
      <c r="E31" s="153" t="str">
        <f>IF(SUM('Source Water - Page 4'!E$42:E$48)=0,"",AVERAGE('Source Water - Page 4'!E$42:E$48))</f>
        <v/>
      </c>
      <c r="F31" s="153" t="str">
        <f>IF(SUM('Source Water - Page 4'!F$42:F$48)=0,"",AVERAGE('Source Water - Page 4'!F$42:F$48))</f>
        <v/>
      </c>
      <c r="G31" s="153" t="str">
        <f>IF(SUM('Source Water - Page 4'!G$42:G$48)=0,"",AVERAGE('Source Water - Page 4'!G$42:G$48))</f>
        <v/>
      </c>
      <c r="H31" s="153" t="str">
        <f>IF(SUM('Source Water - Page 4'!H$42:H$48)=0,"",AVERAGE('Source Water - Page 4'!H$42:H$48))</f>
        <v/>
      </c>
      <c r="I31" s="153" t="str">
        <f>IF(SUM('Source Water - Page 4'!I$42:I$48)=0,"",AVERAGE('Source Water - Page 4'!I$42:I$48))</f>
        <v/>
      </c>
      <c r="J31" s="155" t="str">
        <f>IF(SUM('Source Water - Page 4'!J$42:J$48)=0,"",AVERAGE('Source Water - Page 4'!J$42:J$48))</f>
        <v/>
      </c>
      <c r="K31" s="155" t="str">
        <f>IF(SUM('Source Water - Page 4'!K$42:K$48)=0,"",AVERAGE('Source Water - Page 4'!K$42:K$48))</f>
        <v/>
      </c>
      <c r="L31" s="155" t="str">
        <f>IF(SUM('Source Water - Page 4'!L$42:L$48)=0,"",AVERAGE('Source Water - Page 4'!L$42:L$48))</f>
        <v/>
      </c>
      <c r="M31" s="111"/>
      <c r="N31" s="113"/>
    </row>
    <row r="32" spans="1:14" s="108" customFormat="1" ht="11.25" customHeight="1" x14ac:dyDescent="0.2">
      <c r="A32" s="109"/>
      <c r="B32" s="152" t="str">
        <f>'Source Water - Page 4'!B55</f>
        <v/>
      </c>
      <c r="C32" s="153" t="str">
        <f>IF(SUM('Source Water - Page 4'!C$49:C$55)=0,"",AVERAGE('Source Water - Page 4'!C$49:C$55))</f>
        <v/>
      </c>
      <c r="D32" s="153" t="str">
        <f>IF(SUM('Source Water - Page 4'!D$49:D$55)=0,"",AVERAGE('Source Water - Page 4'!D$49:D$55))</f>
        <v/>
      </c>
      <c r="E32" s="153" t="str">
        <f>IF(SUM('Source Water - Page 4'!E$49:E$55)=0,"",AVERAGE('Source Water - Page 4'!E$49:E$55))</f>
        <v/>
      </c>
      <c r="F32" s="153" t="str">
        <f>IF(SUM('Source Water - Page 4'!F$49:F$55)=0,"",AVERAGE('Source Water - Page 4'!F$49:F$55))</f>
        <v/>
      </c>
      <c r="G32" s="153" t="str">
        <f>IF(SUM('Source Water - Page 4'!G$49:G$55)=0,"",AVERAGE('Source Water - Page 4'!G$49:G$55))</f>
        <v/>
      </c>
      <c r="H32" s="153" t="str">
        <f>IF(SUM('Source Water - Page 4'!H$49:H$55)=0,"",AVERAGE('Source Water - Page 4'!H$49:H$55))</f>
        <v/>
      </c>
      <c r="I32" s="153" t="str">
        <f>IF(SUM('Source Water - Page 4'!I$49:I$55)=0,"",AVERAGE('Source Water - Page 4'!I$49:I$55))</f>
        <v/>
      </c>
      <c r="J32" s="155" t="str">
        <f>IF(SUM('Source Water - Page 4'!J$49:J$55)=0,"",AVERAGE('Source Water - Page 4'!J$49:J$55))</f>
        <v/>
      </c>
      <c r="K32" s="155" t="str">
        <f>IF(SUM('Source Water - Page 4'!K$49:K$55)=0,"",AVERAGE('Source Water - Page 4'!K$49:K$55))</f>
        <v/>
      </c>
      <c r="L32" s="155" t="str">
        <f>IF(SUM('Source Water - Page 4'!L$49:L$55)=0,"",AVERAGE('Source Water - Page 4'!L$49:L$55))</f>
        <v/>
      </c>
      <c r="M32" s="111"/>
      <c r="N32" s="113"/>
    </row>
    <row r="33" spans="1:14" ht="6" customHeight="1" thickBot="1" x14ac:dyDescent="0.25">
      <c r="A33" s="18"/>
      <c r="B33" s="19"/>
      <c r="C33" s="19"/>
      <c r="D33" s="19"/>
      <c r="E33" s="19"/>
      <c r="F33" s="19"/>
      <c r="G33" s="19"/>
      <c r="H33" s="19"/>
      <c r="I33" s="19"/>
      <c r="J33" s="19"/>
      <c r="K33" s="19"/>
      <c r="L33" s="19"/>
      <c r="M33" s="20"/>
      <c r="N33" s="1"/>
    </row>
    <row r="34" spans="1:14" ht="6" customHeight="1" thickBot="1" x14ac:dyDescent="0.25">
      <c r="A34" s="1"/>
      <c r="B34" s="1"/>
      <c r="C34" s="1"/>
      <c r="D34" s="1"/>
      <c r="E34" s="1"/>
      <c r="F34" s="1"/>
      <c r="G34" s="1"/>
      <c r="H34" s="1"/>
      <c r="I34" s="1"/>
      <c r="J34" s="1"/>
      <c r="K34" s="1"/>
      <c r="L34" s="1"/>
      <c r="M34" s="1"/>
      <c r="N34" s="1"/>
    </row>
    <row r="35" spans="1:14" ht="23.25" x14ac:dyDescent="0.35">
      <c r="A35" s="10"/>
      <c r="B35" s="293" t="s">
        <v>138</v>
      </c>
      <c r="C35" s="293"/>
      <c r="D35" s="293"/>
      <c r="E35" s="293"/>
      <c r="F35" s="293"/>
      <c r="G35" s="293"/>
      <c r="H35" s="293"/>
      <c r="I35" s="293"/>
      <c r="J35" s="293"/>
      <c r="K35" s="293"/>
      <c r="L35" s="164"/>
      <c r="M35" s="12"/>
      <c r="N35" s="1"/>
    </row>
    <row r="36" spans="1:14" ht="12.75" customHeight="1" x14ac:dyDescent="0.2">
      <c r="A36" s="14"/>
      <c r="B36" s="281" t="s">
        <v>256</v>
      </c>
      <c r="C36" s="322"/>
      <c r="D36" s="322"/>
      <c r="E36" s="322"/>
      <c r="F36" s="322"/>
      <c r="G36" s="322"/>
      <c r="H36" s="322"/>
      <c r="I36" s="322"/>
      <c r="J36" s="322"/>
      <c r="K36" s="322"/>
      <c r="L36" s="170"/>
      <c r="M36" s="15"/>
      <c r="N36" s="1"/>
    </row>
    <row r="37" spans="1:14" ht="12.75" x14ac:dyDescent="0.2">
      <c r="A37" s="14"/>
      <c r="B37" s="50" t="s">
        <v>37</v>
      </c>
      <c r="C37" s="50" t="s">
        <v>38</v>
      </c>
      <c r="D37" s="50" t="s">
        <v>39</v>
      </c>
      <c r="E37" s="280"/>
      <c r="F37" s="280"/>
      <c r="G37" s="280"/>
      <c r="H37" s="280"/>
      <c r="I37" s="280"/>
      <c r="J37" s="280"/>
      <c r="K37" s="280"/>
      <c r="L37" s="163"/>
      <c r="M37" s="15"/>
      <c r="N37" s="1"/>
    </row>
    <row r="38" spans="1:14" ht="12.75" x14ac:dyDescent="0.2">
      <c r="A38" s="14"/>
      <c r="B38" s="135"/>
      <c r="C38" s="135"/>
      <c r="D38" s="5"/>
      <c r="E38" s="280" t="s">
        <v>160</v>
      </c>
      <c r="F38" s="280"/>
      <c r="G38" s="280"/>
      <c r="H38" s="280"/>
      <c r="I38" s="280"/>
      <c r="J38" s="280"/>
      <c r="K38" s="280"/>
      <c r="L38" s="163"/>
      <c r="M38" s="15"/>
      <c r="N38" s="1"/>
    </row>
    <row r="39" spans="1:14" ht="12.75" x14ac:dyDescent="0.2">
      <c r="A39" s="14"/>
      <c r="B39" s="135"/>
      <c r="C39" s="171"/>
      <c r="D39" s="207"/>
      <c r="E39" s="280" t="s">
        <v>159</v>
      </c>
      <c r="F39" s="280"/>
      <c r="G39" s="280"/>
      <c r="H39" s="280"/>
      <c r="I39" s="280"/>
      <c r="J39" s="280"/>
      <c r="K39" s="280"/>
      <c r="L39" s="280"/>
      <c r="M39" s="15"/>
      <c r="N39" s="1"/>
    </row>
    <row r="40" spans="1:14" ht="12.75" x14ac:dyDescent="0.2">
      <c r="A40" s="14"/>
      <c r="B40" s="135"/>
      <c r="C40" s="135"/>
      <c r="D40" s="135"/>
      <c r="E40" s="280" t="s">
        <v>161</v>
      </c>
      <c r="F40" s="280"/>
      <c r="G40" s="280"/>
      <c r="H40" s="280"/>
      <c r="I40" s="280"/>
      <c r="J40" s="280"/>
      <c r="K40" s="280"/>
      <c r="L40" s="163"/>
      <c r="M40" s="15"/>
      <c r="N40" s="1"/>
    </row>
    <row r="41" spans="1:14" ht="12.75" x14ac:dyDescent="0.2">
      <c r="A41" s="14"/>
      <c r="B41" s="135"/>
      <c r="C41" s="135"/>
      <c r="D41" s="135"/>
      <c r="E41" s="280" t="s">
        <v>162</v>
      </c>
      <c r="F41" s="280"/>
      <c r="G41" s="280"/>
      <c r="H41" s="280"/>
      <c r="I41" s="280"/>
      <c r="J41" s="280"/>
      <c r="K41" s="280"/>
      <c r="L41" s="163"/>
      <c r="M41" s="15"/>
      <c r="N41" s="1"/>
    </row>
    <row r="42" spans="1:14" ht="12.75" x14ac:dyDescent="0.2">
      <c r="A42" s="14"/>
      <c r="B42" s="135"/>
      <c r="C42" s="135"/>
      <c r="D42" s="135"/>
      <c r="E42" s="280" t="s">
        <v>163</v>
      </c>
      <c r="F42" s="280"/>
      <c r="G42" s="280"/>
      <c r="H42" s="280"/>
      <c r="I42" s="280"/>
      <c r="J42" s="280"/>
      <c r="K42" s="280"/>
      <c r="L42" s="163"/>
      <c r="M42" s="15"/>
      <c r="N42" s="1"/>
    </row>
    <row r="43" spans="1:14" ht="12.75" x14ac:dyDescent="0.2">
      <c r="A43" s="14"/>
      <c r="B43" s="135"/>
      <c r="C43" s="135"/>
      <c r="D43" s="135"/>
      <c r="E43" s="280" t="s">
        <v>164</v>
      </c>
      <c r="F43" s="280"/>
      <c r="G43" s="280"/>
      <c r="H43" s="280"/>
      <c r="I43" s="280"/>
      <c r="J43" s="280"/>
      <c r="K43" s="280"/>
      <c r="L43" s="163"/>
      <c r="M43" s="15"/>
      <c r="N43" s="1"/>
    </row>
    <row r="44" spans="1:14" ht="12.75" x14ac:dyDescent="0.2">
      <c r="A44" s="14"/>
      <c r="B44" s="135"/>
      <c r="C44" s="135"/>
      <c r="D44" s="135"/>
      <c r="E44" s="280" t="s">
        <v>165</v>
      </c>
      <c r="F44" s="280"/>
      <c r="G44" s="280"/>
      <c r="H44" s="280"/>
      <c r="I44" s="280"/>
      <c r="J44" s="280"/>
      <c r="K44" s="280"/>
      <c r="L44" s="163"/>
      <c r="M44" s="15"/>
      <c r="N44" s="1"/>
    </row>
    <row r="45" spans="1:14" ht="12.75" x14ac:dyDescent="0.2">
      <c r="A45" s="14"/>
      <c r="B45" s="135"/>
      <c r="C45" s="135"/>
      <c r="D45" s="135"/>
      <c r="E45" s="280" t="s">
        <v>166</v>
      </c>
      <c r="F45" s="280"/>
      <c r="G45" s="280"/>
      <c r="H45" s="280"/>
      <c r="I45" s="280"/>
      <c r="J45" s="280"/>
      <c r="K45" s="280"/>
      <c r="L45" s="163"/>
      <c r="M45" s="15"/>
      <c r="N45" s="1"/>
    </row>
    <row r="46" spans="1:14" ht="12.75" x14ac:dyDescent="0.2">
      <c r="A46" s="14"/>
      <c r="B46" s="135"/>
      <c r="C46" s="135"/>
      <c r="D46" s="135"/>
      <c r="E46" s="280" t="s">
        <v>167</v>
      </c>
      <c r="F46" s="280"/>
      <c r="G46" s="280"/>
      <c r="H46" s="280"/>
      <c r="I46" s="280"/>
      <c r="J46" s="280"/>
      <c r="K46" s="280"/>
      <c r="L46" s="163"/>
      <c r="M46" s="15"/>
      <c r="N46" s="1"/>
    </row>
    <row r="47" spans="1:14" ht="12.75" x14ac:dyDescent="0.2">
      <c r="A47" s="14"/>
      <c r="B47" s="135"/>
      <c r="C47" s="135"/>
      <c r="D47" s="135"/>
      <c r="E47" s="280" t="s">
        <v>168</v>
      </c>
      <c r="F47" s="280"/>
      <c r="G47" s="280"/>
      <c r="H47" s="280"/>
      <c r="I47" s="280"/>
      <c r="J47" s="280"/>
      <c r="K47" s="280"/>
      <c r="L47" s="163"/>
      <c r="M47" s="15"/>
      <c r="N47" s="1"/>
    </row>
    <row r="48" spans="1:14" ht="12.75" x14ac:dyDescent="0.2">
      <c r="A48" s="14"/>
      <c r="B48" s="135"/>
      <c r="C48" s="135"/>
      <c r="D48" s="135"/>
      <c r="E48" s="297" t="s">
        <v>255</v>
      </c>
      <c r="F48" s="280"/>
      <c r="G48" s="280"/>
      <c r="H48" s="280"/>
      <c r="I48" s="280"/>
      <c r="J48" s="280"/>
      <c r="K48" s="280"/>
      <c r="L48" s="280"/>
      <c r="M48" s="15"/>
      <c r="N48" s="1"/>
    </row>
    <row r="49" spans="1:14" ht="12.75" x14ac:dyDescent="0.2">
      <c r="A49" s="14"/>
      <c r="B49" s="171"/>
      <c r="C49" s="171"/>
      <c r="D49" s="171"/>
      <c r="E49" s="297" t="s">
        <v>303</v>
      </c>
      <c r="F49" s="280"/>
      <c r="G49" s="280"/>
      <c r="H49" s="280"/>
      <c r="I49" s="280"/>
      <c r="J49" s="280"/>
      <c r="K49" s="280"/>
      <c r="L49" s="280"/>
      <c r="M49" s="15"/>
      <c r="N49" s="1"/>
    </row>
    <row r="50" spans="1:14" ht="12.75" x14ac:dyDescent="0.2">
      <c r="A50" s="14"/>
      <c r="B50" s="138" t="s">
        <v>37</v>
      </c>
      <c r="C50" s="138" t="s">
        <v>38</v>
      </c>
      <c r="D50" s="320" t="s">
        <v>257</v>
      </c>
      <c r="E50" s="320"/>
      <c r="F50" s="114"/>
      <c r="G50" s="114"/>
      <c r="H50" s="114"/>
      <c r="I50" s="114"/>
      <c r="J50" s="114"/>
      <c r="K50" s="114"/>
      <c r="L50" s="163"/>
      <c r="M50" s="15"/>
      <c r="N50" s="1"/>
    </row>
    <row r="51" spans="1:14" ht="12.75" x14ac:dyDescent="0.2">
      <c r="A51" s="14"/>
      <c r="B51" s="135"/>
      <c r="C51" s="135"/>
      <c r="D51" s="135"/>
      <c r="E51" s="297" t="s">
        <v>266</v>
      </c>
      <c r="F51" s="280"/>
      <c r="G51" s="280"/>
      <c r="H51" s="280"/>
      <c r="I51" s="280"/>
      <c r="J51" s="280"/>
      <c r="K51" s="280"/>
      <c r="L51" s="163"/>
      <c r="M51" s="15"/>
      <c r="N51" s="1"/>
    </row>
    <row r="52" spans="1:14" ht="6" customHeight="1" x14ac:dyDescent="0.2">
      <c r="A52" s="14"/>
      <c r="B52" s="137"/>
      <c r="C52" s="137"/>
      <c r="D52" s="137"/>
      <c r="E52" s="72"/>
      <c r="F52" s="72"/>
      <c r="G52" s="72"/>
      <c r="H52" s="72"/>
      <c r="I52" s="72"/>
      <c r="J52" s="72"/>
      <c r="K52" s="72"/>
      <c r="L52" s="72"/>
      <c r="M52" s="15"/>
      <c r="N52" s="1"/>
    </row>
    <row r="53" spans="1:14" ht="12.75" customHeight="1" x14ac:dyDescent="0.2">
      <c r="A53" s="14"/>
      <c r="B53" s="252" t="s">
        <v>169</v>
      </c>
      <c r="C53" s="253"/>
      <c r="D53" s="253"/>
      <c r="E53" s="253"/>
      <c r="F53" s="253"/>
      <c r="G53" s="253"/>
      <c r="H53" s="253"/>
      <c r="I53" s="253"/>
      <c r="J53" s="253"/>
      <c r="K53" s="253"/>
      <c r="L53" s="254"/>
      <c r="M53" s="15"/>
      <c r="N53" s="1"/>
    </row>
    <row r="54" spans="1:14" ht="12.75" x14ac:dyDescent="0.2">
      <c r="A54" s="14"/>
      <c r="B54" s="255"/>
      <c r="C54" s="256"/>
      <c r="D54" s="256"/>
      <c r="E54" s="256"/>
      <c r="F54" s="256"/>
      <c r="G54" s="256"/>
      <c r="H54" s="256"/>
      <c r="I54" s="256"/>
      <c r="J54" s="256"/>
      <c r="K54" s="256"/>
      <c r="L54" s="257"/>
      <c r="M54" s="15"/>
      <c r="N54" s="1"/>
    </row>
    <row r="55" spans="1:14" ht="12.75" x14ac:dyDescent="0.2">
      <c r="A55" s="14"/>
      <c r="B55" s="255"/>
      <c r="C55" s="256"/>
      <c r="D55" s="256"/>
      <c r="E55" s="256"/>
      <c r="F55" s="256"/>
      <c r="G55" s="256"/>
      <c r="H55" s="256"/>
      <c r="I55" s="256"/>
      <c r="J55" s="256"/>
      <c r="K55" s="256"/>
      <c r="L55" s="257"/>
      <c r="M55" s="15"/>
      <c r="N55" s="1"/>
    </row>
    <row r="56" spans="1:14" ht="12.75" x14ac:dyDescent="0.2">
      <c r="A56" s="14"/>
      <c r="B56" s="255"/>
      <c r="C56" s="256"/>
      <c r="D56" s="256"/>
      <c r="E56" s="256"/>
      <c r="F56" s="256"/>
      <c r="G56" s="256"/>
      <c r="H56" s="256"/>
      <c r="I56" s="256"/>
      <c r="J56" s="256"/>
      <c r="K56" s="256"/>
      <c r="L56" s="257"/>
      <c r="M56" s="15"/>
      <c r="N56" s="1"/>
    </row>
    <row r="57" spans="1:14" ht="12.75" x14ac:dyDescent="0.2">
      <c r="A57" s="14"/>
      <c r="B57" s="258"/>
      <c r="C57" s="259"/>
      <c r="D57" s="259"/>
      <c r="E57" s="259"/>
      <c r="F57" s="259"/>
      <c r="G57" s="259"/>
      <c r="H57" s="259"/>
      <c r="I57" s="259"/>
      <c r="J57" s="259"/>
      <c r="K57" s="259"/>
      <c r="L57" s="260"/>
      <c r="M57" s="15"/>
      <c r="N57" s="1"/>
    </row>
    <row r="58" spans="1:14" ht="6" customHeight="1" thickBot="1" x14ac:dyDescent="0.25">
      <c r="A58" s="18"/>
      <c r="B58" s="19"/>
      <c r="C58" s="19"/>
      <c r="D58" s="19"/>
      <c r="E58" s="19"/>
      <c r="F58" s="19"/>
      <c r="G58" s="19"/>
      <c r="H58" s="19"/>
      <c r="I58" s="19"/>
      <c r="J58" s="19"/>
      <c r="K58" s="19"/>
      <c r="L58" s="19"/>
      <c r="M58" s="20"/>
      <c r="N58" s="1"/>
    </row>
    <row r="59" spans="1:14" ht="12.75" hidden="1" x14ac:dyDescent="0.2"/>
    <row r="60" spans="1:14" ht="12.75" hidden="1" x14ac:dyDescent="0.2"/>
    <row r="61" spans="1:14" ht="12.75" hidden="1" x14ac:dyDescent="0.2"/>
  </sheetData>
  <sheetProtection sheet="1" objects="1" scenarios="1"/>
  <mergeCells count="29">
    <mergeCell ref="K1:M1"/>
    <mergeCell ref="B3:K3"/>
    <mergeCell ref="B4:C4"/>
    <mergeCell ref="G4:H4"/>
    <mergeCell ref="I4:K4"/>
    <mergeCell ref="B2:M2"/>
    <mergeCell ref="E41:K41"/>
    <mergeCell ref="B7:K7"/>
    <mergeCell ref="B8:K8"/>
    <mergeCell ref="B9:K9"/>
    <mergeCell ref="B17:K17"/>
    <mergeCell ref="B25:K25"/>
    <mergeCell ref="B35:K35"/>
    <mergeCell ref="B36:K36"/>
    <mergeCell ref="E37:K37"/>
    <mergeCell ref="E38:K38"/>
    <mergeCell ref="E40:K40"/>
    <mergeCell ref="E39:L39"/>
    <mergeCell ref="E47:K47"/>
    <mergeCell ref="E51:K51"/>
    <mergeCell ref="E48:L48"/>
    <mergeCell ref="E49:L49"/>
    <mergeCell ref="B53:L57"/>
    <mergeCell ref="D50:E50"/>
    <mergeCell ref="E42:K42"/>
    <mergeCell ref="E43:K43"/>
    <mergeCell ref="E44:K44"/>
    <mergeCell ref="E45:K45"/>
    <mergeCell ref="E46:K46"/>
  </mergeCells>
  <pageMargins left="0.5" right="0.5" top="0.75" bottom="0.5" header="0.3" footer="0.3"/>
  <pageSetup scale="9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8"/>
  <sheetViews>
    <sheetView topLeftCell="A19" workbookViewId="0">
      <selection activeCell="D6" sqref="D6:L6"/>
    </sheetView>
  </sheetViews>
  <sheetFormatPr defaultColWidth="0" defaultRowHeight="12.75" customHeight="1" zeroHeight="1" x14ac:dyDescent="0.2"/>
  <cols>
    <col min="1" max="1" width="1.7109375" style="2" customWidth="1"/>
    <col min="2" max="4" width="9.140625" style="2" customWidth="1"/>
    <col min="5" max="5" width="1.140625" style="2" customWidth="1"/>
    <col min="6" max="12" width="9.140625" style="2" customWidth="1"/>
    <col min="13" max="13" width="1.42578125" style="2" customWidth="1"/>
    <col min="14" max="14" width="0.85546875" style="2" customWidth="1"/>
    <col min="15" max="16384" width="9.140625" style="2" hidden="1"/>
  </cols>
  <sheetData>
    <row r="1" spans="1:14" ht="11.25" customHeight="1" x14ac:dyDescent="0.2">
      <c r="A1" s="1"/>
      <c r="B1" s="1"/>
      <c r="C1" s="1"/>
      <c r="D1" s="1"/>
      <c r="E1" s="1"/>
      <c r="F1" s="1"/>
      <c r="G1" s="1"/>
      <c r="H1" s="1"/>
      <c r="I1" s="1"/>
      <c r="J1" s="1"/>
      <c r="K1" s="1"/>
      <c r="L1" s="264" t="s">
        <v>115</v>
      </c>
      <c r="M1" s="264"/>
      <c r="N1" s="1"/>
    </row>
    <row r="2" spans="1:14" ht="24" customHeight="1" x14ac:dyDescent="0.4">
      <c r="A2" s="227" t="s">
        <v>1</v>
      </c>
      <c r="B2" s="227"/>
      <c r="C2" s="227"/>
      <c r="D2" s="227"/>
      <c r="E2" s="227"/>
      <c r="F2" s="227"/>
      <c r="G2" s="227"/>
      <c r="H2" s="227"/>
      <c r="I2" s="227"/>
      <c r="J2" s="227"/>
      <c r="K2" s="227"/>
      <c r="L2" s="227"/>
      <c r="M2" s="45"/>
      <c r="N2" s="1"/>
    </row>
    <row r="3" spans="1:14" ht="21" customHeight="1" x14ac:dyDescent="0.3">
      <c r="A3" s="1"/>
      <c r="B3" s="228" t="s">
        <v>47</v>
      </c>
      <c r="C3" s="228"/>
      <c r="D3" s="228"/>
      <c r="E3" s="228"/>
      <c r="F3" s="228"/>
      <c r="G3" s="228"/>
      <c r="H3" s="228"/>
      <c r="I3" s="228"/>
      <c r="J3" s="228"/>
      <c r="K3" s="228"/>
      <c r="L3" s="228"/>
      <c r="M3" s="47"/>
      <c r="N3" s="1"/>
    </row>
    <row r="4" spans="1:14" ht="9" customHeight="1" x14ac:dyDescent="0.2">
      <c r="A4" s="1"/>
      <c r="B4" s="1"/>
      <c r="C4" s="1"/>
      <c r="D4" s="5"/>
      <c r="E4" s="5"/>
      <c r="F4" s="5"/>
      <c r="G4" s="5"/>
      <c r="H4" s="5"/>
      <c r="I4" s="5"/>
      <c r="J4" s="5"/>
      <c r="K4" s="5"/>
      <c r="L4" s="1"/>
      <c r="M4" s="1"/>
      <c r="N4" s="1"/>
    </row>
    <row r="5" spans="1:14" s="9" customFormat="1" ht="18" customHeight="1" thickBot="1" x14ac:dyDescent="0.25">
      <c r="A5" s="6"/>
      <c r="B5" s="247" t="s">
        <v>2</v>
      </c>
      <c r="C5" s="247"/>
      <c r="D5" s="8" t="s">
        <v>3</v>
      </c>
      <c r="E5" s="275" t="str">
        <f>IF('General - Page 1'!E5="", "", 'General - Page 1'!E5)</f>
        <v/>
      </c>
      <c r="F5" s="275"/>
      <c r="G5" s="6"/>
      <c r="H5" s="230" t="s">
        <v>4</v>
      </c>
      <c r="I5" s="230"/>
      <c r="J5" s="249" t="str">
        <f>IF('General - Page 1'!J5="","", 'General - Page 1'!J5)</f>
        <v/>
      </c>
      <c r="K5" s="249"/>
      <c r="L5" s="249"/>
      <c r="M5" s="6"/>
      <c r="N5" s="6"/>
    </row>
    <row r="6" spans="1:14" s="9" customFormat="1" ht="18" customHeight="1" thickBot="1" x14ac:dyDescent="0.25">
      <c r="A6" s="6"/>
      <c r="B6" s="247" t="s">
        <v>48</v>
      </c>
      <c r="C6" s="247"/>
      <c r="D6" s="250" t="str">
        <f>IF('General - Page 1'!D6="","", 'General - Page 1'!D6)</f>
        <v/>
      </c>
      <c r="E6" s="250"/>
      <c r="F6" s="250"/>
      <c r="G6" s="250"/>
      <c r="H6" s="250"/>
      <c r="I6" s="250"/>
      <c r="J6" s="250"/>
      <c r="K6" s="250"/>
      <c r="L6" s="250"/>
      <c r="M6" s="6"/>
      <c r="N6" s="6"/>
    </row>
    <row r="7" spans="1:14" s="9" customFormat="1" ht="18" customHeight="1" thickBot="1" x14ac:dyDescent="0.25">
      <c r="A7" s="6"/>
      <c r="B7" s="247" t="s">
        <v>49</v>
      </c>
      <c r="C7" s="247"/>
      <c r="D7" s="251" t="str">
        <f>IF('General - Page 1'!D9:G9="","", 'General - Page 1'!D9:G9)</f>
        <v/>
      </c>
      <c r="E7" s="251"/>
      <c r="F7" s="251"/>
      <c r="G7" s="251"/>
      <c r="H7" s="266" t="s">
        <v>5</v>
      </c>
      <c r="I7" s="266"/>
      <c r="J7" s="251" t="str">
        <f>IF('General - Page 1'!J8:L8="","", 'General - Page 1'!J8:L8)</f>
        <v/>
      </c>
      <c r="K7" s="251"/>
      <c r="L7" s="251"/>
      <c r="M7" s="6"/>
      <c r="N7" s="6"/>
    </row>
    <row r="8" spans="1:14" s="9" customFormat="1" ht="18" customHeight="1" thickBot="1" x14ac:dyDescent="0.25">
      <c r="A8" s="6"/>
      <c r="B8" s="48"/>
      <c r="C8" s="48" t="s">
        <v>50</v>
      </c>
      <c r="D8" s="238"/>
      <c r="E8" s="238"/>
      <c r="F8" s="238"/>
      <c r="G8" s="238"/>
      <c r="H8" s="238"/>
      <c r="I8" s="238"/>
      <c r="J8" s="238"/>
      <c r="K8" s="238"/>
      <c r="L8" s="238"/>
      <c r="M8" s="6"/>
      <c r="N8" s="6"/>
    </row>
    <row r="9" spans="1:14" s="9" customFormat="1" ht="6" customHeight="1" thickBot="1" x14ac:dyDescent="0.25">
      <c r="A9" s="6"/>
      <c r="B9" s="48"/>
      <c r="C9" s="48"/>
      <c r="D9" s="46"/>
      <c r="E9" s="46"/>
      <c r="F9" s="46"/>
      <c r="G9" s="46"/>
      <c r="H9" s="46"/>
      <c r="I9" s="46"/>
      <c r="J9" s="46"/>
      <c r="K9" s="46"/>
      <c r="L9" s="6"/>
      <c r="M9" s="6"/>
      <c r="N9" s="117"/>
    </row>
    <row r="10" spans="1:14" s="13" customFormat="1" ht="6" customHeight="1" x14ac:dyDescent="0.2">
      <c r="A10" s="10"/>
      <c r="B10" s="11"/>
      <c r="C10" s="11"/>
      <c r="D10" s="11"/>
      <c r="E10" s="11"/>
      <c r="F10" s="11"/>
      <c r="G10" s="11"/>
      <c r="H10" s="11"/>
      <c r="I10" s="11"/>
      <c r="J10" s="11"/>
      <c r="K10" s="11"/>
      <c r="L10" s="11"/>
      <c r="M10" s="12"/>
      <c r="N10" s="15"/>
    </row>
    <row r="11" spans="1:14" s="13" customFormat="1" ht="21" customHeight="1" x14ac:dyDescent="0.35">
      <c r="A11" s="14"/>
      <c r="B11" s="272" t="s">
        <v>234</v>
      </c>
      <c r="C11" s="272"/>
      <c r="D11" s="272"/>
      <c r="E11" s="272"/>
      <c r="F11" s="272"/>
      <c r="G11" s="272"/>
      <c r="H11" s="272"/>
      <c r="I11" s="272"/>
      <c r="J11" s="272"/>
      <c r="K11" s="272"/>
      <c r="L11" s="272"/>
      <c r="M11" s="15"/>
      <c r="N11" s="15"/>
    </row>
    <row r="12" spans="1:14" s="13" customFormat="1" ht="27" customHeight="1" x14ac:dyDescent="0.2">
      <c r="A12" s="14"/>
      <c r="B12" s="312" t="s">
        <v>142</v>
      </c>
      <c r="C12" s="312"/>
      <c r="D12" s="312"/>
      <c r="E12" s="312"/>
      <c r="F12" s="312"/>
      <c r="G12" s="312"/>
      <c r="H12" s="312"/>
      <c r="I12" s="312"/>
      <c r="J12" s="312"/>
      <c r="K12" s="312"/>
      <c r="L12" s="312"/>
      <c r="M12" s="92"/>
      <c r="N12" s="15"/>
    </row>
    <row r="13" spans="1:14" s="13" customFormat="1" ht="15" customHeight="1" x14ac:dyDescent="0.2">
      <c r="A13" s="14"/>
      <c r="B13" s="50" t="s">
        <v>37</v>
      </c>
      <c r="C13" s="50" t="s">
        <v>38</v>
      </c>
      <c r="D13" s="50" t="s">
        <v>39</v>
      </c>
      <c r="E13" s="50"/>
      <c r="F13" s="86"/>
      <c r="G13" s="86"/>
      <c r="H13" s="86"/>
      <c r="I13" s="86"/>
      <c r="J13" s="86"/>
      <c r="K13" s="86"/>
      <c r="L13" s="86"/>
      <c r="M13" s="15"/>
      <c r="N13" s="15"/>
    </row>
    <row r="14" spans="1:14" s="13" customFormat="1" ht="15" customHeight="1" x14ac:dyDescent="0.2">
      <c r="A14" s="14"/>
      <c r="B14" s="156"/>
      <c r="C14" s="156"/>
      <c r="D14" s="5"/>
      <c r="E14" s="5"/>
      <c r="F14" s="242" t="s">
        <v>237</v>
      </c>
      <c r="G14" s="242"/>
      <c r="H14" s="242"/>
      <c r="I14" s="242"/>
      <c r="J14" s="242"/>
      <c r="K14" s="242"/>
      <c r="L14" s="242"/>
      <c r="M14" s="92"/>
      <c r="N14" s="15"/>
    </row>
    <row r="15" spans="1:14" ht="15" customHeight="1" x14ac:dyDescent="0.2">
      <c r="A15" s="14"/>
      <c r="B15" s="135"/>
      <c r="C15" s="135"/>
      <c r="D15" s="135"/>
      <c r="E15" s="5"/>
      <c r="F15" s="242" t="s">
        <v>51</v>
      </c>
      <c r="G15" s="242"/>
      <c r="H15" s="242"/>
      <c r="I15" s="242"/>
      <c r="J15" s="242"/>
      <c r="K15" s="242"/>
      <c r="L15" s="242"/>
      <c r="M15" s="15"/>
      <c r="N15" s="15"/>
    </row>
    <row r="16" spans="1:14" ht="15" customHeight="1" x14ac:dyDescent="0.2">
      <c r="A16" s="14"/>
      <c r="B16" s="135"/>
      <c r="C16" s="135"/>
      <c r="D16" s="135"/>
      <c r="E16" s="5"/>
      <c r="F16" s="242" t="s">
        <v>206</v>
      </c>
      <c r="G16" s="242"/>
      <c r="H16" s="242"/>
      <c r="I16" s="242"/>
      <c r="J16" s="242"/>
      <c r="K16" s="242"/>
      <c r="L16" s="242"/>
      <c r="M16" s="15"/>
      <c r="N16" s="15"/>
    </row>
    <row r="17" spans="1:14" ht="15" customHeight="1" x14ac:dyDescent="0.2">
      <c r="A17" s="14"/>
      <c r="B17" s="135"/>
      <c r="C17" s="135"/>
      <c r="D17" s="135"/>
      <c r="E17" s="5"/>
      <c r="F17" s="242" t="s">
        <v>207</v>
      </c>
      <c r="G17" s="242"/>
      <c r="H17" s="242"/>
      <c r="I17" s="242"/>
      <c r="J17" s="242"/>
      <c r="K17" s="242"/>
      <c r="L17" s="242"/>
      <c r="M17" s="15"/>
      <c r="N17" s="15"/>
    </row>
    <row r="18" spans="1:14" ht="15" customHeight="1" x14ac:dyDescent="0.2">
      <c r="A18" s="14"/>
      <c r="B18" s="135"/>
      <c r="C18" s="135"/>
      <c r="D18" s="135"/>
      <c r="E18" s="5"/>
      <c r="F18" s="242" t="s">
        <v>209</v>
      </c>
      <c r="G18" s="242"/>
      <c r="H18" s="242"/>
      <c r="I18" s="242"/>
      <c r="J18" s="242"/>
      <c r="K18" s="242"/>
      <c r="L18" s="242"/>
      <c r="M18" s="15"/>
      <c r="N18" s="15"/>
    </row>
    <row r="19" spans="1:14" ht="15" customHeight="1" x14ac:dyDescent="0.2">
      <c r="A19" s="14"/>
      <c r="B19" s="135"/>
      <c r="C19" s="135"/>
      <c r="D19" s="135"/>
      <c r="E19" s="5"/>
      <c r="F19" s="242" t="s">
        <v>210</v>
      </c>
      <c r="G19" s="242"/>
      <c r="H19" s="242"/>
      <c r="I19" s="242"/>
      <c r="J19" s="242"/>
      <c r="K19" s="242"/>
      <c r="L19" s="242"/>
      <c r="M19" s="15"/>
      <c r="N19" s="15"/>
    </row>
    <row r="20" spans="1:14" ht="15" customHeight="1" x14ac:dyDescent="0.2">
      <c r="A20" s="14"/>
      <c r="B20" s="135"/>
      <c r="C20" s="135"/>
      <c r="D20" s="135"/>
      <c r="E20" s="5"/>
      <c r="F20" s="242" t="s">
        <v>258</v>
      </c>
      <c r="G20" s="242"/>
      <c r="H20" s="242"/>
      <c r="I20" s="242"/>
      <c r="J20" s="242"/>
      <c r="K20" s="242"/>
      <c r="L20" s="242"/>
      <c r="M20" s="15"/>
      <c r="N20" s="15"/>
    </row>
    <row r="21" spans="1:14" ht="15" customHeight="1" x14ac:dyDescent="0.2">
      <c r="A21" s="14"/>
      <c r="B21" s="135"/>
      <c r="C21" s="135"/>
      <c r="D21" s="135"/>
      <c r="E21" s="5"/>
      <c r="F21" s="242" t="s">
        <v>235</v>
      </c>
      <c r="G21" s="242"/>
      <c r="H21" s="242"/>
      <c r="I21" s="242"/>
      <c r="J21" s="242"/>
      <c r="K21" s="242"/>
      <c r="L21" s="242"/>
      <c r="M21" s="15"/>
      <c r="N21" s="15"/>
    </row>
    <row r="22" spans="1:14" ht="15" customHeight="1" x14ac:dyDescent="0.2">
      <c r="A22" s="14"/>
      <c r="B22" s="135"/>
      <c r="C22" s="135"/>
      <c r="D22" s="135"/>
      <c r="E22" s="5"/>
      <c r="F22" s="242" t="s">
        <v>236</v>
      </c>
      <c r="G22" s="242"/>
      <c r="H22" s="242"/>
      <c r="I22" s="242"/>
      <c r="J22" s="242"/>
      <c r="K22" s="242"/>
      <c r="L22" s="242"/>
      <c r="M22" s="15"/>
      <c r="N22" s="15"/>
    </row>
    <row r="23" spans="1:14" ht="15" customHeight="1" x14ac:dyDescent="0.2">
      <c r="A23" s="14"/>
      <c r="B23" s="135"/>
      <c r="C23" s="135"/>
      <c r="D23" s="135"/>
      <c r="E23" s="5"/>
      <c r="F23" s="242" t="s">
        <v>238</v>
      </c>
      <c r="G23" s="242"/>
      <c r="H23" s="242"/>
      <c r="I23" s="242"/>
      <c r="J23" s="242"/>
      <c r="K23" s="242"/>
      <c r="L23" s="242"/>
      <c r="M23" s="15"/>
      <c r="N23" s="15"/>
    </row>
    <row r="24" spans="1:14" ht="15" customHeight="1" x14ac:dyDescent="0.2">
      <c r="A24" s="14"/>
      <c r="B24" s="135"/>
      <c r="C24" s="135"/>
      <c r="D24" s="135"/>
      <c r="E24" s="5"/>
      <c r="F24" s="242" t="s">
        <v>239</v>
      </c>
      <c r="G24" s="242"/>
      <c r="H24" s="242"/>
      <c r="I24" s="242"/>
      <c r="J24" s="242"/>
      <c r="K24" s="242"/>
      <c r="L24" s="242"/>
      <c r="M24" s="15"/>
      <c r="N24" s="15"/>
    </row>
    <row r="25" spans="1:14" s="1" customFormat="1" ht="15" customHeight="1" x14ac:dyDescent="0.2">
      <c r="A25" s="14"/>
      <c r="B25" s="135"/>
      <c r="C25" s="135"/>
      <c r="D25" s="135"/>
      <c r="E25" s="5"/>
      <c r="F25" s="242" t="s">
        <v>240</v>
      </c>
      <c r="G25" s="242"/>
      <c r="H25" s="242"/>
      <c r="I25" s="242"/>
      <c r="J25" s="242"/>
      <c r="K25" s="242"/>
      <c r="L25" s="242"/>
      <c r="M25" s="15"/>
      <c r="N25" s="15"/>
    </row>
    <row r="26" spans="1:14" s="1" customFormat="1" ht="15" customHeight="1" x14ac:dyDescent="0.2">
      <c r="A26" s="14"/>
      <c r="B26" s="135"/>
      <c r="C26" s="135"/>
      <c r="D26" s="135"/>
      <c r="E26" s="5"/>
      <c r="F26" s="242" t="s">
        <v>241</v>
      </c>
      <c r="G26" s="242"/>
      <c r="H26" s="242"/>
      <c r="I26" s="242"/>
      <c r="J26" s="242"/>
      <c r="K26" s="242"/>
      <c r="L26" s="242"/>
      <c r="M26" s="15"/>
      <c r="N26" s="15"/>
    </row>
    <row r="27" spans="1:14" s="1" customFormat="1" ht="15" customHeight="1" x14ac:dyDescent="0.2">
      <c r="A27" s="14"/>
      <c r="B27" s="135"/>
      <c r="C27" s="135"/>
      <c r="D27" s="135"/>
      <c r="E27" s="5"/>
      <c r="F27" s="242" t="s">
        <v>242</v>
      </c>
      <c r="G27" s="242"/>
      <c r="H27" s="242"/>
      <c r="I27" s="242"/>
      <c r="J27" s="242"/>
      <c r="K27" s="242"/>
      <c r="L27" s="242"/>
      <c r="M27" s="15"/>
      <c r="N27" s="15"/>
    </row>
    <row r="28" spans="1:14" s="1" customFormat="1" ht="15" customHeight="1" thickBot="1" x14ac:dyDescent="0.25">
      <c r="A28" s="18"/>
      <c r="B28" s="157"/>
      <c r="C28" s="157"/>
      <c r="D28" s="157"/>
      <c r="E28" s="19"/>
      <c r="F28" s="323" t="s">
        <v>259</v>
      </c>
      <c r="G28" s="323"/>
      <c r="H28" s="323"/>
      <c r="I28" s="323"/>
      <c r="J28" s="323"/>
      <c r="K28" s="323"/>
      <c r="L28" s="323"/>
      <c r="M28" s="20"/>
      <c r="N28" s="15"/>
    </row>
    <row r="29" spans="1:14" s="5" customFormat="1" ht="12" customHeight="1" thickBot="1" x14ac:dyDescent="0.25">
      <c r="A29" s="118"/>
      <c r="B29" s="19"/>
      <c r="C29" s="19"/>
      <c r="D29" s="19"/>
      <c r="E29" s="19"/>
      <c r="F29" s="323"/>
      <c r="G29" s="323"/>
      <c r="H29" s="323"/>
      <c r="I29" s="323"/>
      <c r="J29" s="323"/>
      <c r="K29" s="323"/>
      <c r="L29" s="323"/>
      <c r="M29" s="19"/>
      <c r="N29" s="15"/>
    </row>
    <row r="30" spans="1:14" s="1" customFormat="1" ht="21" customHeight="1" x14ac:dyDescent="0.35">
      <c r="A30" s="14"/>
      <c r="B30" s="272" t="s">
        <v>59</v>
      </c>
      <c r="C30" s="272"/>
      <c r="D30" s="272"/>
      <c r="E30" s="272"/>
      <c r="F30" s="272"/>
      <c r="G30" s="272"/>
      <c r="H30" s="272"/>
      <c r="I30" s="272"/>
      <c r="J30" s="272"/>
      <c r="K30" s="272"/>
      <c r="L30" s="272"/>
      <c r="M30" s="15"/>
    </row>
    <row r="31" spans="1:14" s="1" customFormat="1" ht="15" customHeight="1" x14ac:dyDescent="0.2">
      <c r="A31" s="14"/>
      <c r="B31" s="50" t="s">
        <v>37</v>
      </c>
      <c r="C31" s="50" t="s">
        <v>38</v>
      </c>
      <c r="D31" s="50" t="s">
        <v>39</v>
      </c>
      <c r="E31" s="5"/>
      <c r="F31" s="86"/>
      <c r="G31" s="86"/>
      <c r="H31" s="86"/>
      <c r="I31" s="86"/>
      <c r="J31" s="86"/>
      <c r="K31" s="86"/>
      <c r="L31" s="86"/>
      <c r="M31" s="15"/>
    </row>
    <row r="32" spans="1:14" s="1" customFormat="1" ht="15" customHeight="1" x14ac:dyDescent="0.2">
      <c r="A32" s="14"/>
      <c r="B32" s="135"/>
      <c r="C32" s="135"/>
      <c r="D32" s="135"/>
      <c r="E32" s="5"/>
      <c r="F32" s="242" t="s">
        <v>243</v>
      </c>
      <c r="G32" s="242"/>
      <c r="H32" s="242"/>
      <c r="I32" s="242"/>
      <c r="J32" s="242"/>
      <c r="K32" s="242"/>
      <c r="L32" s="242"/>
      <c r="M32" s="15"/>
    </row>
    <row r="33" spans="1:13" s="1" customFormat="1" ht="15" customHeight="1" x14ac:dyDescent="0.2">
      <c r="A33" s="14"/>
      <c r="B33" s="135"/>
      <c r="C33" s="135"/>
      <c r="D33" s="135"/>
      <c r="E33" s="5"/>
      <c r="F33" s="242" t="s">
        <v>245</v>
      </c>
      <c r="G33" s="242"/>
      <c r="H33" s="242"/>
      <c r="I33" s="242"/>
      <c r="J33" s="242"/>
      <c r="K33" s="242"/>
      <c r="L33" s="242"/>
      <c r="M33" s="15"/>
    </row>
    <row r="34" spans="1:13" s="1" customFormat="1" ht="15" customHeight="1" x14ac:dyDescent="0.2">
      <c r="A34" s="14"/>
      <c r="B34" s="135"/>
      <c r="C34" s="135"/>
      <c r="D34" s="135"/>
      <c r="E34" s="5"/>
      <c r="F34" s="324" t="s">
        <v>244</v>
      </c>
      <c r="G34" s="324"/>
      <c r="H34" s="324"/>
      <c r="I34" s="324"/>
      <c r="J34" s="324"/>
      <c r="K34" s="324"/>
      <c r="L34" s="324"/>
      <c r="M34" s="15"/>
    </row>
    <row r="35" spans="1:13" s="1" customFormat="1" ht="15" customHeight="1" x14ac:dyDescent="0.2">
      <c r="A35" s="14"/>
      <c r="B35" s="135"/>
      <c r="C35" s="135"/>
      <c r="D35" s="135"/>
      <c r="E35" s="5"/>
      <c r="F35" s="242" t="s">
        <v>246</v>
      </c>
      <c r="G35" s="242"/>
      <c r="H35" s="242"/>
      <c r="I35" s="242"/>
      <c r="J35" s="242"/>
      <c r="K35" s="242"/>
      <c r="L35" s="242"/>
      <c r="M35" s="15"/>
    </row>
    <row r="36" spans="1:13" s="1" customFormat="1" ht="6" customHeight="1" x14ac:dyDescent="0.2">
      <c r="A36" s="14"/>
      <c r="B36" s="5"/>
      <c r="C36" s="5"/>
      <c r="D36" s="5"/>
      <c r="E36" s="5"/>
      <c r="F36" s="49"/>
      <c r="G36" s="49"/>
      <c r="H36" s="49"/>
      <c r="I36" s="49"/>
      <c r="J36" s="49"/>
      <c r="K36" s="49"/>
      <c r="L36" s="49"/>
      <c r="M36" s="15"/>
    </row>
    <row r="37" spans="1:13" s="1" customFormat="1" ht="12.75" customHeight="1" x14ac:dyDescent="0.2">
      <c r="A37" s="14"/>
      <c r="B37" s="127" t="s">
        <v>37</v>
      </c>
      <c r="C37" s="127" t="s">
        <v>38</v>
      </c>
      <c r="D37" s="127" t="s">
        <v>257</v>
      </c>
      <c r="E37" s="5"/>
      <c r="F37" s="126"/>
      <c r="G37" s="126"/>
      <c r="H37" s="126"/>
      <c r="I37" s="126"/>
      <c r="J37" s="126"/>
      <c r="K37" s="126"/>
      <c r="L37" s="126"/>
      <c r="M37" s="15"/>
    </row>
    <row r="38" spans="1:13" s="1" customFormat="1" ht="12.75" customHeight="1" x14ac:dyDescent="0.2">
      <c r="A38" s="14"/>
      <c r="B38" s="135"/>
      <c r="C38" s="135"/>
      <c r="D38" s="135"/>
      <c r="E38" s="5"/>
      <c r="F38" s="280" t="s">
        <v>265</v>
      </c>
      <c r="G38" s="280"/>
      <c r="H38" s="280"/>
      <c r="I38" s="280"/>
      <c r="J38" s="280"/>
      <c r="K38" s="280"/>
      <c r="L38" s="280"/>
      <c r="M38" s="15"/>
    </row>
    <row r="39" spans="1:13" s="1" customFormat="1" ht="6" customHeight="1" x14ac:dyDescent="0.2">
      <c r="A39" s="14"/>
      <c r="B39" s="139"/>
      <c r="C39" s="139"/>
      <c r="D39" s="139"/>
      <c r="E39" s="139"/>
      <c r="F39" s="139"/>
      <c r="G39" s="139"/>
      <c r="H39" s="139"/>
      <c r="I39" s="139"/>
      <c r="J39" s="139"/>
      <c r="K39" s="139"/>
      <c r="L39" s="139"/>
      <c r="M39" s="15"/>
    </row>
    <row r="40" spans="1:13" s="1" customFormat="1" ht="12.75" customHeight="1" x14ac:dyDescent="0.2">
      <c r="A40" s="14"/>
      <c r="B40" s="252" t="s">
        <v>169</v>
      </c>
      <c r="C40" s="253"/>
      <c r="D40" s="253"/>
      <c r="E40" s="253"/>
      <c r="F40" s="253"/>
      <c r="G40" s="253"/>
      <c r="H40" s="253"/>
      <c r="I40" s="253"/>
      <c r="J40" s="253"/>
      <c r="K40" s="253"/>
      <c r="L40" s="254"/>
      <c r="M40" s="15"/>
    </row>
    <row r="41" spans="1:13" s="1" customFormat="1" x14ac:dyDescent="0.2">
      <c r="A41" s="14"/>
      <c r="B41" s="255"/>
      <c r="C41" s="256"/>
      <c r="D41" s="256"/>
      <c r="E41" s="256"/>
      <c r="F41" s="256"/>
      <c r="G41" s="256"/>
      <c r="H41" s="256"/>
      <c r="I41" s="256"/>
      <c r="J41" s="256"/>
      <c r="K41" s="256"/>
      <c r="L41" s="257"/>
      <c r="M41" s="15"/>
    </row>
    <row r="42" spans="1:13" s="1" customFormat="1" x14ac:dyDescent="0.2">
      <c r="A42" s="14"/>
      <c r="B42" s="255"/>
      <c r="C42" s="256"/>
      <c r="D42" s="256"/>
      <c r="E42" s="256"/>
      <c r="F42" s="256"/>
      <c r="G42" s="256"/>
      <c r="H42" s="256"/>
      <c r="I42" s="256"/>
      <c r="J42" s="256"/>
      <c r="K42" s="256"/>
      <c r="L42" s="257"/>
      <c r="M42" s="15"/>
    </row>
    <row r="43" spans="1:13" s="1" customFormat="1" x14ac:dyDescent="0.2">
      <c r="A43" s="14"/>
      <c r="B43" s="255"/>
      <c r="C43" s="256"/>
      <c r="D43" s="256"/>
      <c r="E43" s="256"/>
      <c r="F43" s="256"/>
      <c r="G43" s="256"/>
      <c r="H43" s="256"/>
      <c r="I43" s="256"/>
      <c r="J43" s="256"/>
      <c r="K43" s="256"/>
      <c r="L43" s="257"/>
      <c r="M43" s="15"/>
    </row>
    <row r="44" spans="1:13" s="1" customFormat="1" x14ac:dyDescent="0.2">
      <c r="A44" s="14"/>
      <c r="B44" s="255"/>
      <c r="C44" s="256"/>
      <c r="D44" s="256"/>
      <c r="E44" s="256"/>
      <c r="F44" s="256"/>
      <c r="G44" s="256"/>
      <c r="H44" s="256"/>
      <c r="I44" s="256"/>
      <c r="J44" s="256"/>
      <c r="K44" s="256"/>
      <c r="L44" s="257"/>
      <c r="M44" s="15"/>
    </row>
    <row r="45" spans="1:13" s="1" customFormat="1" x14ac:dyDescent="0.2">
      <c r="A45" s="14"/>
      <c r="B45" s="255"/>
      <c r="C45" s="256"/>
      <c r="D45" s="256"/>
      <c r="E45" s="256"/>
      <c r="F45" s="256"/>
      <c r="G45" s="256"/>
      <c r="H45" s="256"/>
      <c r="I45" s="256"/>
      <c r="J45" s="256"/>
      <c r="K45" s="256"/>
      <c r="L45" s="257"/>
      <c r="M45" s="15"/>
    </row>
    <row r="46" spans="1:13" s="1" customFormat="1" x14ac:dyDescent="0.2">
      <c r="A46" s="14"/>
      <c r="B46" s="255"/>
      <c r="C46" s="256"/>
      <c r="D46" s="256"/>
      <c r="E46" s="256"/>
      <c r="F46" s="256"/>
      <c r="G46" s="256"/>
      <c r="H46" s="256"/>
      <c r="I46" s="256"/>
      <c r="J46" s="256"/>
      <c r="K46" s="256"/>
      <c r="L46" s="257"/>
      <c r="M46" s="15"/>
    </row>
    <row r="47" spans="1:13" s="1" customFormat="1" x14ac:dyDescent="0.2">
      <c r="A47" s="14"/>
      <c r="B47" s="255"/>
      <c r="C47" s="256"/>
      <c r="D47" s="256"/>
      <c r="E47" s="256"/>
      <c r="F47" s="256"/>
      <c r="G47" s="256"/>
      <c r="H47" s="256"/>
      <c r="I47" s="256"/>
      <c r="J47" s="256"/>
      <c r="K47" s="256"/>
      <c r="L47" s="257"/>
      <c r="M47" s="15"/>
    </row>
    <row r="48" spans="1:13" s="1" customFormat="1" x14ac:dyDescent="0.2">
      <c r="A48" s="14"/>
      <c r="B48" s="255"/>
      <c r="C48" s="256"/>
      <c r="D48" s="256"/>
      <c r="E48" s="256"/>
      <c r="F48" s="256"/>
      <c r="G48" s="256"/>
      <c r="H48" s="256"/>
      <c r="I48" s="256"/>
      <c r="J48" s="256"/>
      <c r="K48" s="256"/>
      <c r="L48" s="257"/>
      <c r="M48" s="15"/>
    </row>
    <row r="49" spans="1:13" s="1" customFormat="1" ht="12.75" customHeight="1" x14ac:dyDescent="0.2">
      <c r="A49" s="14"/>
      <c r="B49" s="258"/>
      <c r="C49" s="259"/>
      <c r="D49" s="259"/>
      <c r="E49" s="259"/>
      <c r="F49" s="259"/>
      <c r="G49" s="259"/>
      <c r="H49" s="259"/>
      <c r="I49" s="259"/>
      <c r="J49" s="259"/>
      <c r="K49" s="259"/>
      <c r="L49" s="260"/>
      <c r="M49" s="15"/>
    </row>
    <row r="50" spans="1:13" s="1" customFormat="1" ht="6" customHeight="1" thickBot="1" x14ac:dyDescent="0.25">
      <c r="A50" s="18"/>
      <c r="B50" s="19"/>
      <c r="C50" s="19"/>
      <c r="D50" s="19"/>
      <c r="E50" s="19"/>
      <c r="F50" s="19"/>
      <c r="G50" s="19"/>
      <c r="H50" s="19"/>
      <c r="I50" s="19"/>
      <c r="J50" s="19"/>
      <c r="K50" s="19"/>
      <c r="L50" s="19"/>
      <c r="M50" s="20"/>
    </row>
    <row r="51" spans="1:13" ht="12.75" hidden="1" customHeight="1" x14ac:dyDescent="0.2"/>
    <row r="52" spans="1:13" ht="12.75" hidden="1" customHeight="1" x14ac:dyDescent="0.2"/>
    <row r="53" spans="1:13" ht="12.75" hidden="1" customHeight="1" x14ac:dyDescent="0.2"/>
    <row r="54" spans="1:13" ht="12.75" hidden="1" customHeight="1" x14ac:dyDescent="0.2"/>
    <row r="55" spans="1:13" ht="12.75" hidden="1" customHeight="1" x14ac:dyDescent="0.2"/>
    <row r="56" spans="1:13" ht="12.75" hidden="1" customHeight="1" x14ac:dyDescent="0.2"/>
    <row r="57" spans="1:13" ht="12.75" hidden="1" customHeight="1" x14ac:dyDescent="0.2"/>
    <row r="58" spans="1:13" ht="12.75" hidden="1" customHeight="1" x14ac:dyDescent="0.2"/>
  </sheetData>
  <sheetProtection sheet="1" objects="1" scenarios="1"/>
  <mergeCells count="39">
    <mergeCell ref="F32:L32"/>
    <mergeCell ref="F33:L33"/>
    <mergeCell ref="F34:L34"/>
    <mergeCell ref="F35:L35"/>
    <mergeCell ref="F29:L29"/>
    <mergeCell ref="B30:L30"/>
    <mergeCell ref="F28:L28"/>
    <mergeCell ref="F17:L17"/>
    <mergeCell ref="F18:L18"/>
    <mergeCell ref="F19:L19"/>
    <mergeCell ref="F20:L20"/>
    <mergeCell ref="F21:L21"/>
    <mergeCell ref="F22:L22"/>
    <mergeCell ref="F23:L23"/>
    <mergeCell ref="F24:L24"/>
    <mergeCell ref="F25:L25"/>
    <mergeCell ref="F26:L26"/>
    <mergeCell ref="F27:L27"/>
    <mergeCell ref="F14:L14"/>
    <mergeCell ref="D8:L8"/>
    <mergeCell ref="B11:L11"/>
    <mergeCell ref="B12:L12"/>
    <mergeCell ref="F15:L15"/>
    <mergeCell ref="F38:L38"/>
    <mergeCell ref="B40:L49"/>
    <mergeCell ref="L1:M1"/>
    <mergeCell ref="A2:L2"/>
    <mergeCell ref="B3:L3"/>
    <mergeCell ref="B5:C5"/>
    <mergeCell ref="E5:F5"/>
    <mergeCell ref="H5:I5"/>
    <mergeCell ref="J5:L5"/>
    <mergeCell ref="F16:L16"/>
    <mergeCell ref="B6:C6"/>
    <mergeCell ref="D6:L6"/>
    <mergeCell ref="B7:C7"/>
    <mergeCell ref="D7:G7"/>
    <mergeCell ref="H7:I7"/>
    <mergeCell ref="J7:L7"/>
  </mergeCells>
  <pageMargins left="0.5" right="0.5" top="0.75" bottom="0.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2"/>
  <sheetViews>
    <sheetView workbookViewId="0">
      <pane xSplit="1" ySplit="13" topLeftCell="B32" activePane="bottomRight" state="frozen"/>
      <selection activeCell="A44" sqref="A44"/>
      <selection pane="topRight" activeCell="A44" sqref="A44"/>
      <selection pane="bottomLeft" activeCell="A44" sqref="A44"/>
      <selection pane="bottomRight" activeCell="B14" sqref="B14"/>
    </sheetView>
  </sheetViews>
  <sheetFormatPr defaultColWidth="0" defaultRowHeight="0" customHeight="1" zeroHeight="1" x14ac:dyDescent="0.2"/>
  <cols>
    <col min="1" max="1" width="1.7109375" customWidth="1"/>
    <col min="2" max="11" width="9.140625" customWidth="1"/>
    <col min="12" max="12" width="1.42578125" customWidth="1"/>
    <col min="13" max="13" width="0.85546875" customWidth="1"/>
    <col min="14" max="14" width="0" hidden="1" customWidth="1"/>
    <col min="15" max="16384" width="9.140625" hidden="1"/>
  </cols>
  <sheetData>
    <row r="1" spans="1:13" ht="11.25" customHeight="1" x14ac:dyDescent="0.2">
      <c r="A1" s="51"/>
      <c r="B1" s="51"/>
      <c r="C1" s="51"/>
      <c r="D1" s="51"/>
      <c r="E1" s="51"/>
      <c r="F1" s="51"/>
      <c r="G1" s="51"/>
      <c r="H1" s="51"/>
      <c r="I1" s="51"/>
      <c r="J1" s="51"/>
      <c r="K1" s="298" t="s">
        <v>189</v>
      </c>
      <c r="L1" s="298"/>
      <c r="M1" s="51"/>
    </row>
    <row r="2" spans="1:13" ht="24" customHeight="1" x14ac:dyDescent="0.4">
      <c r="A2" s="299" t="s">
        <v>1</v>
      </c>
      <c r="B2" s="299"/>
      <c r="C2" s="299"/>
      <c r="D2" s="299"/>
      <c r="E2" s="299"/>
      <c r="F2" s="299"/>
      <c r="G2" s="299"/>
      <c r="H2" s="299"/>
      <c r="I2" s="299"/>
      <c r="J2" s="299"/>
      <c r="K2" s="299"/>
      <c r="L2" s="52"/>
      <c r="M2" s="51"/>
    </row>
    <row r="3" spans="1:13" ht="21" customHeight="1" x14ac:dyDescent="0.3">
      <c r="A3" s="51"/>
      <c r="B3" s="300" t="s">
        <v>47</v>
      </c>
      <c r="C3" s="300"/>
      <c r="D3" s="300"/>
      <c r="E3" s="300"/>
      <c r="F3" s="300"/>
      <c r="G3" s="300"/>
      <c r="H3" s="300"/>
      <c r="I3" s="300"/>
      <c r="J3" s="300"/>
      <c r="K3" s="300"/>
      <c r="L3" s="53"/>
      <c r="M3" s="51"/>
    </row>
    <row r="4" spans="1:13" ht="9" customHeight="1" x14ac:dyDescent="0.2">
      <c r="A4" s="51"/>
      <c r="B4" s="51"/>
      <c r="C4" s="51"/>
      <c r="D4" s="54"/>
      <c r="E4" s="54"/>
      <c r="F4" s="54"/>
      <c r="G4" s="54"/>
      <c r="H4" s="54"/>
      <c r="I4" s="54"/>
      <c r="J4" s="54"/>
      <c r="K4" s="51"/>
      <c r="L4" s="51"/>
      <c r="M4" s="51"/>
    </row>
    <row r="5" spans="1:13" s="57" customFormat="1" ht="18" customHeight="1" thickBot="1" x14ac:dyDescent="0.25">
      <c r="A5" s="55"/>
      <c r="B5" s="301" t="s">
        <v>2</v>
      </c>
      <c r="C5" s="301"/>
      <c r="D5" s="56" t="s">
        <v>3</v>
      </c>
      <c r="E5" s="133" t="str">
        <f>IF('General - Page 1'!E5="", "", 'General - Page 1'!E5)</f>
        <v/>
      </c>
      <c r="F5" s="55"/>
      <c r="G5" s="302" t="s">
        <v>4</v>
      </c>
      <c r="H5" s="302"/>
      <c r="I5" s="249" t="str">
        <f>IF('General - Page 1'!J5="","", 'General - Page 1'!J5)</f>
        <v/>
      </c>
      <c r="J5" s="249"/>
      <c r="K5" s="249"/>
      <c r="L5" s="55"/>
      <c r="M5" s="55"/>
    </row>
    <row r="6" spans="1:13" s="57" customFormat="1" ht="6" customHeight="1" thickBot="1" x14ac:dyDescent="0.25">
      <c r="A6" s="55"/>
      <c r="B6" s="58"/>
      <c r="C6" s="58"/>
      <c r="D6" s="59"/>
      <c r="E6" s="59"/>
      <c r="F6" s="59"/>
      <c r="G6" s="59"/>
      <c r="H6" s="59"/>
      <c r="I6" s="59"/>
      <c r="J6" s="59"/>
      <c r="K6" s="55"/>
      <c r="L6" s="55"/>
      <c r="M6" s="55"/>
    </row>
    <row r="7" spans="1:13" s="60" customFormat="1" ht="6" customHeight="1" x14ac:dyDescent="0.2">
      <c r="A7" s="61"/>
      <c r="B7" s="62"/>
      <c r="C7" s="62"/>
      <c r="D7" s="62"/>
      <c r="E7" s="62"/>
      <c r="F7" s="62"/>
      <c r="G7" s="62"/>
      <c r="H7" s="62"/>
      <c r="I7" s="62"/>
      <c r="J7" s="62"/>
      <c r="K7" s="62"/>
      <c r="L7" s="63"/>
      <c r="M7" s="54"/>
    </row>
    <row r="8" spans="1:13" s="60" customFormat="1" ht="21" customHeight="1" x14ac:dyDescent="0.35">
      <c r="A8" s="64"/>
      <c r="B8" s="305" t="s">
        <v>213</v>
      </c>
      <c r="C8" s="305"/>
      <c r="D8" s="305"/>
      <c r="E8" s="305"/>
      <c r="F8" s="305"/>
      <c r="G8" s="305"/>
      <c r="H8" s="305"/>
      <c r="I8" s="305"/>
      <c r="J8" s="305"/>
      <c r="K8" s="305"/>
      <c r="L8" s="65"/>
      <c r="M8" s="54"/>
    </row>
    <row r="9" spans="1:13" s="60" customFormat="1" ht="18" customHeight="1" x14ac:dyDescent="0.2">
      <c r="A9" s="64"/>
      <c r="B9" s="306" t="s">
        <v>192</v>
      </c>
      <c r="C9" s="306"/>
      <c r="D9" s="306"/>
      <c r="E9" s="306"/>
      <c r="F9" s="306"/>
      <c r="G9" s="306"/>
      <c r="H9" s="306"/>
      <c r="I9" s="306"/>
      <c r="J9" s="306"/>
      <c r="K9" s="306"/>
      <c r="L9" s="66"/>
      <c r="M9" s="54"/>
    </row>
    <row r="10" spans="1:13" s="60" customFormat="1" ht="15" customHeight="1" x14ac:dyDescent="0.25">
      <c r="A10" s="64"/>
      <c r="B10" s="319" t="s">
        <v>134</v>
      </c>
      <c r="C10" s="319"/>
      <c r="D10" s="319"/>
      <c r="E10" s="319"/>
      <c r="F10" s="319"/>
      <c r="G10" s="319"/>
      <c r="H10" s="319"/>
      <c r="I10" s="319"/>
      <c r="J10" s="319"/>
      <c r="K10" s="319"/>
      <c r="L10" s="65"/>
      <c r="M10" s="54"/>
    </row>
    <row r="11" spans="1:13" ht="0" hidden="1" customHeight="1" x14ac:dyDescent="0.2">
      <c r="A11" s="64"/>
      <c r="B11" s="54"/>
      <c r="C11" s="54"/>
      <c r="D11" s="54"/>
      <c r="E11" s="54"/>
      <c r="F11" s="54"/>
      <c r="G11" s="54"/>
      <c r="H11" s="54"/>
      <c r="I11" s="54"/>
      <c r="J11" s="54"/>
      <c r="K11" s="54"/>
      <c r="L11" s="65"/>
      <c r="M11" s="51"/>
    </row>
    <row r="12" spans="1:13" ht="0" hidden="1" customHeight="1" x14ac:dyDescent="0.2">
      <c r="A12" s="64"/>
      <c r="B12" s="54"/>
      <c r="C12" s="54"/>
      <c r="D12" s="54"/>
      <c r="E12" s="54"/>
      <c r="F12" s="54"/>
      <c r="G12" s="54"/>
      <c r="H12" s="54"/>
      <c r="I12" s="54"/>
      <c r="J12" s="54"/>
      <c r="K12" s="54"/>
      <c r="L12" s="65"/>
      <c r="M12" s="51"/>
    </row>
    <row r="13" spans="1:13" s="60" customFormat="1" ht="11.45" customHeight="1" x14ac:dyDescent="0.2">
      <c r="A13" s="64"/>
      <c r="B13" s="99" t="s">
        <v>24</v>
      </c>
      <c r="C13" s="99" t="s">
        <v>191</v>
      </c>
      <c r="D13" s="99" t="s">
        <v>120</v>
      </c>
      <c r="E13" s="99" t="s">
        <v>121</v>
      </c>
      <c r="F13" s="99" t="s">
        <v>124</v>
      </c>
      <c r="G13" s="99" t="s">
        <v>119</v>
      </c>
      <c r="H13" s="99" t="s">
        <v>123</v>
      </c>
      <c r="I13" s="99" t="s">
        <v>122</v>
      </c>
      <c r="J13" s="99" t="s">
        <v>126</v>
      </c>
      <c r="K13" s="99" t="s">
        <v>127</v>
      </c>
      <c r="L13" s="66"/>
      <c r="M13" s="54"/>
    </row>
    <row r="14" spans="1:13" ht="11.45" customHeight="1" x14ac:dyDescent="0.2">
      <c r="A14" s="64"/>
      <c r="B14" s="103" t="str">
        <f t="shared" ref="B14:B53" si="0">IF(B15="","",B15-1)</f>
        <v/>
      </c>
      <c r="C14" s="100"/>
      <c r="D14" s="101"/>
      <c r="E14" s="101"/>
      <c r="F14" s="102"/>
      <c r="G14" s="100"/>
      <c r="H14" s="102"/>
      <c r="I14" s="101"/>
      <c r="J14" s="101"/>
      <c r="K14" s="100"/>
      <c r="L14" s="65"/>
      <c r="M14" s="51"/>
    </row>
    <row r="15" spans="1:13" ht="11.45" customHeight="1" x14ac:dyDescent="0.2">
      <c r="A15" s="64"/>
      <c r="B15" s="103" t="str">
        <f t="shared" si="0"/>
        <v/>
      </c>
      <c r="C15" s="100"/>
      <c r="D15" s="101"/>
      <c r="E15" s="101"/>
      <c r="F15" s="102"/>
      <c r="G15" s="100"/>
      <c r="H15" s="102"/>
      <c r="I15" s="101"/>
      <c r="J15" s="101"/>
      <c r="K15" s="100"/>
      <c r="L15" s="65"/>
      <c r="M15" s="51"/>
    </row>
    <row r="16" spans="1:13" ht="11.45" customHeight="1" x14ac:dyDescent="0.2">
      <c r="A16" s="64"/>
      <c r="B16" s="103" t="str">
        <f t="shared" si="0"/>
        <v/>
      </c>
      <c r="C16" s="100"/>
      <c r="D16" s="101"/>
      <c r="E16" s="101"/>
      <c r="F16" s="102"/>
      <c r="G16" s="100"/>
      <c r="H16" s="102"/>
      <c r="I16" s="101"/>
      <c r="J16" s="101"/>
      <c r="K16" s="100"/>
      <c r="L16" s="65"/>
      <c r="M16" s="51"/>
    </row>
    <row r="17" spans="1:13" ht="11.45" customHeight="1" x14ac:dyDescent="0.2">
      <c r="A17" s="64"/>
      <c r="B17" s="103" t="str">
        <f t="shared" si="0"/>
        <v/>
      </c>
      <c r="C17" s="100"/>
      <c r="D17" s="101"/>
      <c r="E17" s="101"/>
      <c r="F17" s="102"/>
      <c r="G17" s="100"/>
      <c r="H17" s="102"/>
      <c r="I17" s="101"/>
      <c r="J17" s="101"/>
      <c r="K17" s="100"/>
      <c r="L17" s="65"/>
      <c r="M17" s="51"/>
    </row>
    <row r="18" spans="1:13" ht="11.45" customHeight="1" x14ac:dyDescent="0.2">
      <c r="A18" s="64"/>
      <c r="B18" s="103" t="str">
        <f t="shared" si="0"/>
        <v/>
      </c>
      <c r="C18" s="100"/>
      <c r="D18" s="101"/>
      <c r="E18" s="101"/>
      <c r="F18" s="102"/>
      <c r="G18" s="100"/>
      <c r="H18" s="102"/>
      <c r="I18" s="101"/>
      <c r="J18" s="101"/>
      <c r="K18" s="100"/>
      <c r="L18" s="65"/>
      <c r="M18" s="51"/>
    </row>
    <row r="19" spans="1:13" ht="11.45" customHeight="1" x14ac:dyDescent="0.2">
      <c r="A19" s="64"/>
      <c r="B19" s="103" t="str">
        <f t="shared" si="0"/>
        <v/>
      </c>
      <c r="C19" s="100"/>
      <c r="D19" s="101"/>
      <c r="E19" s="101"/>
      <c r="F19" s="102"/>
      <c r="G19" s="100"/>
      <c r="H19" s="102"/>
      <c r="I19" s="101"/>
      <c r="J19" s="101"/>
      <c r="K19" s="100"/>
      <c r="L19" s="65"/>
      <c r="M19" s="51"/>
    </row>
    <row r="20" spans="1:13" ht="11.45" customHeight="1" x14ac:dyDescent="0.2">
      <c r="A20" s="64"/>
      <c r="B20" s="103" t="str">
        <f t="shared" si="0"/>
        <v/>
      </c>
      <c r="C20" s="100"/>
      <c r="D20" s="101"/>
      <c r="E20" s="101"/>
      <c r="F20" s="102"/>
      <c r="G20" s="100"/>
      <c r="H20" s="102"/>
      <c r="I20" s="101"/>
      <c r="J20" s="101"/>
      <c r="K20" s="100"/>
      <c r="L20" s="65"/>
      <c r="M20" s="51"/>
    </row>
    <row r="21" spans="1:13" ht="11.45" customHeight="1" x14ac:dyDescent="0.2">
      <c r="A21" s="64"/>
      <c r="B21" s="103" t="str">
        <f t="shared" si="0"/>
        <v/>
      </c>
      <c r="C21" s="100"/>
      <c r="D21" s="101"/>
      <c r="E21" s="101"/>
      <c r="F21" s="102"/>
      <c r="G21" s="100"/>
      <c r="H21" s="102"/>
      <c r="I21" s="101"/>
      <c r="J21" s="101"/>
      <c r="K21" s="100"/>
      <c r="L21" s="65"/>
      <c r="M21" s="51"/>
    </row>
    <row r="22" spans="1:13" ht="11.45" customHeight="1" x14ac:dyDescent="0.2">
      <c r="A22" s="64"/>
      <c r="B22" s="103" t="str">
        <f t="shared" si="0"/>
        <v/>
      </c>
      <c r="C22" s="100"/>
      <c r="D22" s="101"/>
      <c r="E22" s="101"/>
      <c r="F22" s="102"/>
      <c r="G22" s="100"/>
      <c r="H22" s="102"/>
      <c r="I22" s="101"/>
      <c r="J22" s="101"/>
      <c r="K22" s="100"/>
      <c r="L22" s="65"/>
      <c r="M22" s="51"/>
    </row>
    <row r="23" spans="1:13" ht="11.45" customHeight="1" x14ac:dyDescent="0.2">
      <c r="A23" s="64"/>
      <c r="B23" s="103" t="str">
        <f t="shared" si="0"/>
        <v/>
      </c>
      <c r="C23" s="100"/>
      <c r="D23" s="101"/>
      <c r="E23" s="101"/>
      <c r="F23" s="102"/>
      <c r="G23" s="100"/>
      <c r="H23" s="102"/>
      <c r="I23" s="101"/>
      <c r="J23" s="101"/>
      <c r="K23" s="100"/>
      <c r="L23" s="65"/>
      <c r="M23" s="51"/>
    </row>
    <row r="24" spans="1:13" ht="11.45" customHeight="1" x14ac:dyDescent="0.2">
      <c r="A24" s="64"/>
      <c r="B24" s="103" t="str">
        <f t="shared" si="0"/>
        <v/>
      </c>
      <c r="C24" s="100"/>
      <c r="D24" s="101"/>
      <c r="E24" s="101"/>
      <c r="F24" s="102"/>
      <c r="G24" s="100"/>
      <c r="H24" s="102"/>
      <c r="I24" s="101"/>
      <c r="J24" s="101"/>
      <c r="K24" s="100"/>
      <c r="L24" s="65"/>
      <c r="M24" s="51"/>
    </row>
    <row r="25" spans="1:13" ht="11.45" customHeight="1" x14ac:dyDescent="0.2">
      <c r="A25" s="64"/>
      <c r="B25" s="103" t="str">
        <f t="shared" si="0"/>
        <v/>
      </c>
      <c r="C25" s="100"/>
      <c r="D25" s="101"/>
      <c r="E25" s="101"/>
      <c r="F25" s="102"/>
      <c r="G25" s="100"/>
      <c r="H25" s="102"/>
      <c r="I25" s="101"/>
      <c r="J25" s="101"/>
      <c r="K25" s="100"/>
      <c r="L25" s="65"/>
      <c r="M25" s="51"/>
    </row>
    <row r="26" spans="1:13" ht="11.45" customHeight="1" x14ac:dyDescent="0.2">
      <c r="A26" s="64"/>
      <c r="B26" s="103" t="str">
        <f t="shared" si="0"/>
        <v/>
      </c>
      <c r="C26" s="100"/>
      <c r="D26" s="101"/>
      <c r="E26" s="101"/>
      <c r="F26" s="102"/>
      <c r="G26" s="100"/>
      <c r="H26" s="102"/>
      <c r="I26" s="101"/>
      <c r="J26" s="101"/>
      <c r="K26" s="100"/>
      <c r="L26" s="65"/>
      <c r="M26" s="51"/>
    </row>
    <row r="27" spans="1:13" ht="11.45" customHeight="1" x14ac:dyDescent="0.2">
      <c r="A27" s="64"/>
      <c r="B27" s="103" t="str">
        <f t="shared" si="0"/>
        <v/>
      </c>
      <c r="C27" s="100"/>
      <c r="D27" s="101"/>
      <c r="E27" s="101"/>
      <c r="F27" s="102"/>
      <c r="G27" s="100"/>
      <c r="H27" s="102"/>
      <c r="I27" s="101"/>
      <c r="J27" s="101"/>
      <c r="K27" s="100"/>
      <c r="L27" s="65"/>
      <c r="M27" s="51"/>
    </row>
    <row r="28" spans="1:13" ht="11.45" customHeight="1" x14ac:dyDescent="0.2">
      <c r="A28" s="64"/>
      <c r="B28" s="103" t="str">
        <f t="shared" si="0"/>
        <v/>
      </c>
      <c r="C28" s="100"/>
      <c r="D28" s="101"/>
      <c r="E28" s="101"/>
      <c r="F28" s="102"/>
      <c r="G28" s="100"/>
      <c r="H28" s="102"/>
      <c r="I28" s="101"/>
      <c r="J28" s="101"/>
      <c r="K28" s="100"/>
      <c r="L28" s="65"/>
      <c r="M28" s="51"/>
    </row>
    <row r="29" spans="1:13" ht="11.45" customHeight="1" x14ac:dyDescent="0.2">
      <c r="A29" s="64"/>
      <c r="B29" s="103" t="str">
        <f t="shared" si="0"/>
        <v/>
      </c>
      <c r="C29" s="100"/>
      <c r="D29" s="101"/>
      <c r="E29" s="101"/>
      <c r="F29" s="102"/>
      <c r="G29" s="100"/>
      <c r="H29" s="102"/>
      <c r="I29" s="101"/>
      <c r="J29" s="101"/>
      <c r="K29" s="100"/>
      <c r="L29" s="65"/>
      <c r="M29" s="51"/>
    </row>
    <row r="30" spans="1:13" ht="11.45" customHeight="1" x14ac:dyDescent="0.2">
      <c r="A30" s="64"/>
      <c r="B30" s="103" t="str">
        <f t="shared" si="0"/>
        <v/>
      </c>
      <c r="C30" s="100"/>
      <c r="D30" s="101"/>
      <c r="E30" s="101"/>
      <c r="F30" s="102"/>
      <c r="G30" s="100"/>
      <c r="H30" s="102"/>
      <c r="I30" s="101"/>
      <c r="J30" s="101"/>
      <c r="K30" s="100"/>
      <c r="L30" s="65"/>
      <c r="M30" s="51"/>
    </row>
    <row r="31" spans="1:13" ht="11.45" customHeight="1" x14ac:dyDescent="0.2">
      <c r="A31" s="64"/>
      <c r="B31" s="103" t="str">
        <f t="shared" si="0"/>
        <v/>
      </c>
      <c r="C31" s="100"/>
      <c r="D31" s="101"/>
      <c r="E31" s="101"/>
      <c r="F31" s="102"/>
      <c r="G31" s="100"/>
      <c r="H31" s="102"/>
      <c r="I31" s="101"/>
      <c r="J31" s="101"/>
      <c r="K31" s="100"/>
      <c r="L31" s="65"/>
      <c r="M31" s="51"/>
    </row>
    <row r="32" spans="1:13" ht="11.45" customHeight="1" x14ac:dyDescent="0.2">
      <c r="A32" s="64"/>
      <c r="B32" s="103" t="str">
        <f t="shared" si="0"/>
        <v/>
      </c>
      <c r="C32" s="100"/>
      <c r="D32" s="101"/>
      <c r="E32" s="101"/>
      <c r="F32" s="102"/>
      <c r="G32" s="100"/>
      <c r="H32" s="102"/>
      <c r="I32" s="101"/>
      <c r="J32" s="101"/>
      <c r="K32" s="100"/>
      <c r="L32" s="65"/>
      <c r="M32" s="51"/>
    </row>
    <row r="33" spans="1:13" ht="11.45" customHeight="1" x14ac:dyDescent="0.2">
      <c r="A33" s="64"/>
      <c r="B33" s="103" t="str">
        <f t="shared" si="0"/>
        <v/>
      </c>
      <c r="C33" s="100"/>
      <c r="D33" s="101"/>
      <c r="E33" s="101"/>
      <c r="F33" s="102"/>
      <c r="G33" s="100"/>
      <c r="H33" s="102"/>
      <c r="I33" s="101"/>
      <c r="J33" s="101"/>
      <c r="K33" s="100"/>
      <c r="L33" s="65"/>
      <c r="M33" s="51"/>
    </row>
    <row r="34" spans="1:13" ht="11.45" customHeight="1" x14ac:dyDescent="0.2">
      <c r="A34" s="64"/>
      <c r="B34" s="103" t="str">
        <f t="shared" si="0"/>
        <v/>
      </c>
      <c r="C34" s="100"/>
      <c r="D34" s="101"/>
      <c r="E34" s="101"/>
      <c r="F34" s="102"/>
      <c r="G34" s="100"/>
      <c r="H34" s="102"/>
      <c r="I34" s="101"/>
      <c r="J34" s="101"/>
      <c r="K34" s="100"/>
      <c r="L34" s="65"/>
      <c r="M34" s="51"/>
    </row>
    <row r="35" spans="1:13" ht="11.45" customHeight="1" x14ac:dyDescent="0.2">
      <c r="A35" s="64"/>
      <c r="B35" s="103" t="str">
        <f t="shared" si="0"/>
        <v/>
      </c>
      <c r="C35" s="100"/>
      <c r="D35" s="101"/>
      <c r="E35" s="101"/>
      <c r="F35" s="102"/>
      <c r="G35" s="100"/>
      <c r="H35" s="102"/>
      <c r="I35" s="101"/>
      <c r="J35" s="101"/>
      <c r="K35" s="100"/>
      <c r="L35" s="65"/>
      <c r="M35" s="51"/>
    </row>
    <row r="36" spans="1:13" ht="11.45" customHeight="1" x14ac:dyDescent="0.2">
      <c r="A36" s="64"/>
      <c r="B36" s="103" t="str">
        <f t="shared" si="0"/>
        <v/>
      </c>
      <c r="C36" s="100"/>
      <c r="D36" s="101"/>
      <c r="E36" s="101"/>
      <c r="F36" s="102"/>
      <c r="G36" s="100"/>
      <c r="H36" s="102"/>
      <c r="I36" s="101"/>
      <c r="J36" s="101"/>
      <c r="K36" s="100"/>
      <c r="L36" s="65"/>
      <c r="M36" s="51"/>
    </row>
    <row r="37" spans="1:13" ht="11.45" customHeight="1" x14ac:dyDescent="0.2">
      <c r="A37" s="64"/>
      <c r="B37" s="103" t="str">
        <f t="shared" si="0"/>
        <v/>
      </c>
      <c r="C37" s="100"/>
      <c r="D37" s="101"/>
      <c r="E37" s="101"/>
      <c r="F37" s="102"/>
      <c r="G37" s="100"/>
      <c r="H37" s="102"/>
      <c r="I37" s="101"/>
      <c r="J37" s="101"/>
      <c r="K37" s="100"/>
      <c r="L37" s="65"/>
      <c r="M37" s="51"/>
    </row>
    <row r="38" spans="1:13" ht="11.45" customHeight="1" x14ac:dyDescent="0.2">
      <c r="A38" s="64"/>
      <c r="B38" s="103" t="str">
        <f t="shared" si="0"/>
        <v/>
      </c>
      <c r="C38" s="100"/>
      <c r="D38" s="101"/>
      <c r="E38" s="101"/>
      <c r="F38" s="102"/>
      <c r="G38" s="100"/>
      <c r="H38" s="102"/>
      <c r="I38" s="101"/>
      <c r="J38" s="101"/>
      <c r="K38" s="100"/>
      <c r="L38" s="65"/>
      <c r="M38" s="51"/>
    </row>
    <row r="39" spans="1:13" ht="11.45" customHeight="1" x14ac:dyDescent="0.2">
      <c r="A39" s="64"/>
      <c r="B39" s="103" t="str">
        <f t="shared" si="0"/>
        <v/>
      </c>
      <c r="C39" s="100"/>
      <c r="D39" s="101"/>
      <c r="E39" s="101"/>
      <c r="F39" s="102"/>
      <c r="G39" s="100"/>
      <c r="H39" s="102"/>
      <c r="I39" s="101"/>
      <c r="J39" s="101"/>
      <c r="K39" s="100"/>
      <c r="L39" s="65"/>
      <c r="M39" s="51"/>
    </row>
    <row r="40" spans="1:13" ht="11.45" customHeight="1" x14ac:dyDescent="0.2">
      <c r="A40" s="64"/>
      <c r="B40" s="103" t="str">
        <f t="shared" si="0"/>
        <v/>
      </c>
      <c r="C40" s="100"/>
      <c r="D40" s="101"/>
      <c r="E40" s="101"/>
      <c r="F40" s="102"/>
      <c r="G40" s="100"/>
      <c r="H40" s="102"/>
      <c r="I40" s="101"/>
      <c r="J40" s="101"/>
      <c r="K40" s="100"/>
      <c r="L40" s="65"/>
      <c r="M40" s="51"/>
    </row>
    <row r="41" spans="1:13" ht="11.45" customHeight="1" x14ac:dyDescent="0.2">
      <c r="A41" s="64"/>
      <c r="B41" s="103" t="str">
        <f t="shared" si="0"/>
        <v/>
      </c>
      <c r="C41" s="100"/>
      <c r="D41" s="101"/>
      <c r="E41" s="101"/>
      <c r="F41" s="102"/>
      <c r="G41" s="100"/>
      <c r="H41" s="102"/>
      <c r="I41" s="101"/>
      <c r="J41" s="101"/>
      <c r="K41" s="100"/>
      <c r="L41" s="65"/>
      <c r="M41" s="51"/>
    </row>
    <row r="42" spans="1:13" ht="11.45" customHeight="1" x14ac:dyDescent="0.2">
      <c r="A42" s="64"/>
      <c r="B42" s="103" t="str">
        <f t="shared" si="0"/>
        <v/>
      </c>
      <c r="C42" s="100"/>
      <c r="D42" s="101"/>
      <c r="E42" s="101"/>
      <c r="F42" s="102"/>
      <c r="G42" s="100"/>
      <c r="H42" s="102"/>
      <c r="I42" s="101"/>
      <c r="J42" s="101"/>
      <c r="K42" s="100"/>
      <c r="L42" s="65"/>
      <c r="M42" s="51"/>
    </row>
    <row r="43" spans="1:13" ht="11.45" customHeight="1" x14ac:dyDescent="0.2">
      <c r="A43" s="64"/>
      <c r="B43" s="103" t="str">
        <f t="shared" si="0"/>
        <v/>
      </c>
      <c r="C43" s="100"/>
      <c r="D43" s="101"/>
      <c r="E43" s="101"/>
      <c r="F43" s="102"/>
      <c r="G43" s="100"/>
      <c r="H43" s="102"/>
      <c r="I43" s="101"/>
      <c r="J43" s="101"/>
      <c r="K43" s="100"/>
      <c r="L43" s="65"/>
      <c r="M43" s="51"/>
    </row>
    <row r="44" spans="1:13" ht="11.45" customHeight="1" x14ac:dyDescent="0.2">
      <c r="A44" s="64"/>
      <c r="B44" s="103" t="str">
        <f t="shared" si="0"/>
        <v/>
      </c>
      <c r="C44" s="100"/>
      <c r="D44" s="101"/>
      <c r="E44" s="101"/>
      <c r="F44" s="102"/>
      <c r="G44" s="100"/>
      <c r="H44" s="102"/>
      <c r="I44" s="101"/>
      <c r="J44" s="101"/>
      <c r="K44" s="100"/>
      <c r="L44" s="65"/>
      <c r="M44" s="51"/>
    </row>
    <row r="45" spans="1:13" ht="11.45" customHeight="1" x14ac:dyDescent="0.2">
      <c r="A45" s="64"/>
      <c r="B45" s="103" t="str">
        <f t="shared" si="0"/>
        <v/>
      </c>
      <c r="C45" s="100"/>
      <c r="D45" s="101"/>
      <c r="E45" s="101"/>
      <c r="F45" s="102"/>
      <c r="G45" s="100"/>
      <c r="H45" s="102"/>
      <c r="I45" s="101"/>
      <c r="J45" s="101"/>
      <c r="K45" s="100"/>
      <c r="L45" s="65"/>
      <c r="M45" s="51"/>
    </row>
    <row r="46" spans="1:13" ht="11.45" customHeight="1" x14ac:dyDescent="0.2">
      <c r="A46" s="64"/>
      <c r="B46" s="103" t="str">
        <f t="shared" si="0"/>
        <v/>
      </c>
      <c r="C46" s="100"/>
      <c r="D46" s="101"/>
      <c r="E46" s="101"/>
      <c r="F46" s="102"/>
      <c r="G46" s="100"/>
      <c r="H46" s="102"/>
      <c r="I46" s="101"/>
      <c r="J46" s="101"/>
      <c r="K46" s="100"/>
      <c r="L46" s="65"/>
      <c r="M46" s="51"/>
    </row>
    <row r="47" spans="1:13" ht="11.45" customHeight="1" x14ac:dyDescent="0.2">
      <c r="A47" s="64"/>
      <c r="B47" s="103" t="str">
        <f t="shared" si="0"/>
        <v/>
      </c>
      <c r="C47" s="100"/>
      <c r="D47" s="101"/>
      <c r="E47" s="101"/>
      <c r="F47" s="102"/>
      <c r="G47" s="100"/>
      <c r="H47" s="102"/>
      <c r="I47" s="101"/>
      <c r="J47" s="101"/>
      <c r="K47" s="100"/>
      <c r="L47" s="65"/>
      <c r="M47" s="51"/>
    </row>
    <row r="48" spans="1:13" ht="11.45" customHeight="1" x14ac:dyDescent="0.2">
      <c r="A48" s="64"/>
      <c r="B48" s="103" t="str">
        <f t="shared" si="0"/>
        <v/>
      </c>
      <c r="C48" s="100"/>
      <c r="D48" s="101"/>
      <c r="E48" s="101"/>
      <c r="F48" s="102"/>
      <c r="G48" s="100"/>
      <c r="H48" s="102"/>
      <c r="I48" s="101"/>
      <c r="J48" s="101"/>
      <c r="K48" s="100"/>
      <c r="L48" s="65"/>
      <c r="M48" s="51"/>
    </row>
    <row r="49" spans="1:13" ht="11.45" customHeight="1" x14ac:dyDescent="0.2">
      <c r="A49" s="64"/>
      <c r="B49" s="103" t="str">
        <f t="shared" si="0"/>
        <v/>
      </c>
      <c r="C49" s="100"/>
      <c r="D49" s="101"/>
      <c r="E49" s="101"/>
      <c r="F49" s="102"/>
      <c r="G49" s="100"/>
      <c r="H49" s="102"/>
      <c r="I49" s="101"/>
      <c r="J49" s="101"/>
      <c r="K49" s="100"/>
      <c r="L49" s="65"/>
      <c r="M49" s="51"/>
    </row>
    <row r="50" spans="1:13" ht="11.45" customHeight="1" x14ac:dyDescent="0.2">
      <c r="A50" s="64"/>
      <c r="B50" s="103" t="str">
        <f t="shared" si="0"/>
        <v/>
      </c>
      <c r="C50" s="100"/>
      <c r="D50" s="101"/>
      <c r="E50" s="101"/>
      <c r="F50" s="102"/>
      <c r="G50" s="100"/>
      <c r="H50" s="102"/>
      <c r="I50" s="101"/>
      <c r="J50" s="101"/>
      <c r="K50" s="100"/>
      <c r="L50" s="65"/>
      <c r="M50" s="51"/>
    </row>
    <row r="51" spans="1:13" ht="11.45" customHeight="1" x14ac:dyDescent="0.2">
      <c r="A51" s="64"/>
      <c r="B51" s="103" t="str">
        <f t="shared" si="0"/>
        <v/>
      </c>
      <c r="C51" s="100"/>
      <c r="D51" s="101"/>
      <c r="E51" s="101"/>
      <c r="F51" s="102"/>
      <c r="G51" s="100"/>
      <c r="H51" s="102"/>
      <c r="I51" s="101"/>
      <c r="J51" s="101"/>
      <c r="K51" s="100"/>
      <c r="L51" s="65"/>
      <c r="M51" s="51"/>
    </row>
    <row r="52" spans="1:13" ht="11.45" customHeight="1" x14ac:dyDescent="0.2">
      <c r="A52" s="64"/>
      <c r="B52" s="103" t="str">
        <f t="shared" si="0"/>
        <v/>
      </c>
      <c r="C52" s="100"/>
      <c r="D52" s="101"/>
      <c r="E52" s="101"/>
      <c r="F52" s="102"/>
      <c r="G52" s="100"/>
      <c r="H52" s="102"/>
      <c r="I52" s="101"/>
      <c r="J52" s="101"/>
      <c r="K52" s="100"/>
      <c r="L52" s="65"/>
      <c r="M52" s="51"/>
    </row>
    <row r="53" spans="1:13" ht="11.45" customHeight="1" x14ac:dyDescent="0.2">
      <c r="A53" s="64"/>
      <c r="B53" s="103" t="str">
        <f t="shared" si="0"/>
        <v/>
      </c>
      <c r="C53" s="100"/>
      <c r="D53" s="101"/>
      <c r="E53" s="101"/>
      <c r="F53" s="102"/>
      <c r="G53" s="100"/>
      <c r="H53" s="102"/>
      <c r="I53" s="101"/>
      <c r="J53" s="101"/>
      <c r="K53" s="100"/>
      <c r="L53" s="65"/>
      <c r="M53" s="51"/>
    </row>
    <row r="54" spans="1:13" ht="11.45" customHeight="1" x14ac:dyDescent="0.2">
      <c r="A54" s="64"/>
      <c r="B54" s="103" t="str">
        <f>IF(B55="","",B55-1)</f>
        <v/>
      </c>
      <c r="C54" s="100"/>
      <c r="D54" s="101"/>
      <c r="E54" s="101"/>
      <c r="F54" s="102"/>
      <c r="G54" s="100"/>
      <c r="H54" s="102"/>
      <c r="I54" s="101"/>
      <c r="J54" s="101"/>
      <c r="K54" s="100"/>
      <c r="L54" s="65"/>
      <c r="M54" s="51"/>
    </row>
    <row r="55" spans="1:13" ht="11.45" customHeight="1" x14ac:dyDescent="0.2">
      <c r="A55" s="64"/>
      <c r="B55" s="104" t="str">
        <f>IF('General - Page 1'!J17="","", 'General - Page 1'!J17)</f>
        <v/>
      </c>
      <c r="C55" s="100"/>
      <c r="D55" s="101"/>
      <c r="E55" s="101"/>
      <c r="F55" s="102"/>
      <c r="G55" s="100"/>
      <c r="H55" s="102"/>
      <c r="I55" s="101"/>
      <c r="J55" s="101"/>
      <c r="K55" s="100"/>
      <c r="L55" s="65"/>
      <c r="M55" s="51"/>
    </row>
    <row r="56" spans="1:13" ht="11.45" customHeight="1" x14ac:dyDescent="0.2">
      <c r="A56" s="64"/>
      <c r="B56" s="91" t="s">
        <v>130</v>
      </c>
      <c r="C56" s="151" t="str">
        <f t="shared" ref="C56:K56" si="1">IF(SUM(C14:C55)=0,"",MIN(C14:C55))</f>
        <v/>
      </c>
      <c r="D56" s="151" t="str">
        <f t="shared" si="1"/>
        <v/>
      </c>
      <c r="E56" s="151" t="str">
        <f t="shared" si="1"/>
        <v/>
      </c>
      <c r="F56" s="151" t="str">
        <f t="shared" si="1"/>
        <v/>
      </c>
      <c r="G56" s="151" t="str">
        <f t="shared" si="1"/>
        <v/>
      </c>
      <c r="H56" s="151" t="str">
        <f t="shared" si="1"/>
        <v/>
      </c>
      <c r="I56" s="151" t="str">
        <f t="shared" si="1"/>
        <v/>
      </c>
      <c r="J56" s="151" t="str">
        <f t="shared" si="1"/>
        <v/>
      </c>
      <c r="K56" s="151" t="str">
        <f t="shared" si="1"/>
        <v/>
      </c>
      <c r="L56" s="65"/>
      <c r="M56" s="51"/>
    </row>
    <row r="57" spans="1:13" ht="11.45" customHeight="1" x14ac:dyDescent="0.2">
      <c r="A57" s="64"/>
      <c r="B57" s="91" t="s">
        <v>129</v>
      </c>
      <c r="C57" s="151" t="str">
        <f t="shared" ref="C57:K57" si="2">IF(C58="","",AVERAGE(C14:C55))</f>
        <v/>
      </c>
      <c r="D57" s="151" t="str">
        <f t="shared" si="2"/>
        <v/>
      </c>
      <c r="E57" s="151" t="str">
        <f t="shared" si="2"/>
        <v/>
      </c>
      <c r="F57" s="151" t="str">
        <f t="shared" si="2"/>
        <v/>
      </c>
      <c r="G57" s="151" t="str">
        <f t="shared" si="2"/>
        <v/>
      </c>
      <c r="H57" s="151" t="str">
        <f t="shared" si="2"/>
        <v/>
      </c>
      <c r="I57" s="151" t="str">
        <f t="shared" si="2"/>
        <v/>
      </c>
      <c r="J57" s="151" t="str">
        <f t="shared" si="2"/>
        <v/>
      </c>
      <c r="K57" s="151" t="str">
        <f t="shared" si="2"/>
        <v/>
      </c>
      <c r="L57" s="65"/>
      <c r="M57" s="51"/>
    </row>
    <row r="58" spans="1:13" ht="11.45" customHeight="1" x14ac:dyDescent="0.2">
      <c r="A58" s="64"/>
      <c r="B58" s="91" t="s">
        <v>131</v>
      </c>
      <c r="C58" s="151" t="str">
        <f t="shared" ref="C58:K58" si="3">IF(MAX(C14:C55)=0,"",MAX(C14:C55))</f>
        <v/>
      </c>
      <c r="D58" s="151" t="str">
        <f t="shared" si="3"/>
        <v/>
      </c>
      <c r="E58" s="151" t="str">
        <f t="shared" si="3"/>
        <v/>
      </c>
      <c r="F58" s="151" t="str">
        <f t="shared" si="3"/>
        <v/>
      </c>
      <c r="G58" s="151" t="str">
        <f t="shared" si="3"/>
        <v/>
      </c>
      <c r="H58" s="151" t="str">
        <f t="shared" si="3"/>
        <v/>
      </c>
      <c r="I58" s="151" t="str">
        <f t="shared" si="3"/>
        <v/>
      </c>
      <c r="J58" s="151" t="str">
        <f t="shared" si="3"/>
        <v/>
      </c>
      <c r="K58" s="151" t="str">
        <f t="shared" si="3"/>
        <v/>
      </c>
      <c r="L58" s="65"/>
      <c r="M58" s="51"/>
    </row>
    <row r="59" spans="1:13" ht="6" customHeight="1" thickBot="1" x14ac:dyDescent="0.25">
      <c r="A59" s="68"/>
      <c r="B59" s="105"/>
      <c r="C59" s="106"/>
      <c r="D59" s="106"/>
      <c r="E59" s="106"/>
      <c r="F59" s="106"/>
      <c r="G59" s="106"/>
      <c r="H59" s="106"/>
      <c r="I59" s="106"/>
      <c r="J59" s="106"/>
      <c r="K59" s="106"/>
      <c r="L59" s="71"/>
      <c r="M59" s="51"/>
    </row>
    <row r="60" spans="1:13" ht="12.75" hidden="1" x14ac:dyDescent="0.2"/>
    <row r="61" spans="1:13" ht="12.75" hidden="1" x14ac:dyDescent="0.2"/>
    <row r="62" spans="1:13" ht="12.75" hidden="1" x14ac:dyDescent="0.2"/>
  </sheetData>
  <sheetProtection sheet="1" objects="1" scenarios="1"/>
  <mergeCells count="9">
    <mergeCell ref="B8:K8"/>
    <mergeCell ref="B9:K9"/>
    <mergeCell ref="B10:K10"/>
    <mergeCell ref="K1:L1"/>
    <mergeCell ref="A2:K2"/>
    <mergeCell ref="B3:K3"/>
    <mergeCell ref="B5:C5"/>
    <mergeCell ref="G5:H5"/>
    <mergeCell ref="I5:K5"/>
  </mergeCells>
  <pageMargins left="0.5" right="0.5" top="0.75" bottom="0.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2"/>
  <sheetViews>
    <sheetView workbookViewId="0">
      <pane xSplit="1" ySplit="13" topLeftCell="B32" activePane="bottomRight" state="frozen"/>
      <selection activeCell="A44" sqref="A44"/>
      <selection pane="topRight" activeCell="A44" sqref="A44"/>
      <selection pane="bottomLeft" activeCell="A44" sqref="A44"/>
      <selection pane="bottomRight"/>
    </sheetView>
  </sheetViews>
  <sheetFormatPr defaultColWidth="0" defaultRowHeight="0" customHeight="1" zeroHeight="1" x14ac:dyDescent="0.2"/>
  <cols>
    <col min="1" max="1" width="1.7109375" customWidth="1"/>
    <col min="2" max="11" width="9.140625" customWidth="1"/>
    <col min="12" max="12" width="1.42578125" customWidth="1"/>
    <col min="13" max="13" width="0.85546875" customWidth="1"/>
    <col min="14" max="14" width="0" hidden="1" customWidth="1"/>
    <col min="15" max="16384" width="9.140625" hidden="1"/>
  </cols>
  <sheetData>
    <row r="1" spans="1:13" ht="11.25" customHeight="1" x14ac:dyDescent="0.2">
      <c r="A1" s="51"/>
      <c r="B1" s="51"/>
      <c r="C1" s="51"/>
      <c r="D1" s="51"/>
      <c r="E1" s="51"/>
      <c r="F1" s="51"/>
      <c r="G1" s="51"/>
      <c r="H1" s="51"/>
      <c r="I1" s="51"/>
      <c r="J1" s="51"/>
      <c r="K1" s="298" t="s">
        <v>194</v>
      </c>
      <c r="L1" s="298"/>
      <c r="M1" s="51"/>
    </row>
    <row r="2" spans="1:13" ht="24" customHeight="1" x14ac:dyDescent="0.4">
      <c r="A2" s="299" t="s">
        <v>1</v>
      </c>
      <c r="B2" s="299"/>
      <c r="C2" s="299"/>
      <c r="D2" s="299"/>
      <c r="E2" s="299"/>
      <c r="F2" s="299"/>
      <c r="G2" s="299"/>
      <c r="H2" s="299"/>
      <c r="I2" s="299"/>
      <c r="J2" s="299"/>
      <c r="K2" s="299"/>
      <c r="L2" s="52"/>
      <c r="M2" s="51"/>
    </row>
    <row r="3" spans="1:13" ht="21" customHeight="1" x14ac:dyDescent="0.3">
      <c r="A3" s="51"/>
      <c r="B3" s="300" t="s">
        <v>47</v>
      </c>
      <c r="C3" s="300"/>
      <c r="D3" s="300"/>
      <c r="E3" s="300"/>
      <c r="F3" s="300"/>
      <c r="G3" s="300"/>
      <c r="H3" s="300"/>
      <c r="I3" s="300"/>
      <c r="J3" s="300"/>
      <c r="K3" s="300"/>
      <c r="L3" s="53"/>
      <c r="M3" s="51"/>
    </row>
    <row r="4" spans="1:13" ht="9" customHeight="1" x14ac:dyDescent="0.2">
      <c r="A4" s="51"/>
      <c r="B4" s="51"/>
      <c r="C4" s="51"/>
      <c r="D4" s="54"/>
      <c r="E4" s="54"/>
      <c r="F4" s="54"/>
      <c r="G4" s="54"/>
      <c r="H4" s="54"/>
      <c r="I4" s="54"/>
      <c r="J4" s="54"/>
      <c r="K4" s="51"/>
      <c r="L4" s="51"/>
      <c r="M4" s="51"/>
    </row>
    <row r="5" spans="1:13" s="57" customFormat="1" ht="18" customHeight="1" thickBot="1" x14ac:dyDescent="0.25">
      <c r="A5" s="55"/>
      <c r="B5" s="301" t="s">
        <v>2</v>
      </c>
      <c r="C5" s="301"/>
      <c r="D5" s="56" t="s">
        <v>3</v>
      </c>
      <c r="E5" s="133" t="str">
        <f>IF('General - Page 1'!E5="", "", 'General - Page 1'!E5)</f>
        <v/>
      </c>
      <c r="F5" s="55"/>
      <c r="G5" s="302" t="s">
        <v>4</v>
      </c>
      <c r="H5" s="302"/>
      <c r="I5" s="249" t="str">
        <f>IF('General - Page 1'!J5="","", 'General - Page 1'!J5)</f>
        <v/>
      </c>
      <c r="J5" s="249"/>
      <c r="K5" s="249"/>
      <c r="L5" s="55"/>
      <c r="M5" s="55"/>
    </row>
    <row r="6" spans="1:13" s="57" customFormat="1" ht="6" customHeight="1" thickBot="1" x14ac:dyDescent="0.25">
      <c r="A6" s="55"/>
      <c r="B6" s="58"/>
      <c r="C6" s="58"/>
      <c r="D6" s="59"/>
      <c r="E6" s="59"/>
      <c r="F6" s="59"/>
      <c r="G6" s="59"/>
      <c r="H6" s="59"/>
      <c r="I6" s="59"/>
      <c r="J6" s="59"/>
      <c r="K6" s="55"/>
      <c r="L6" s="55"/>
      <c r="M6" s="55"/>
    </row>
    <row r="7" spans="1:13" s="60" customFormat="1" ht="6" customHeight="1" x14ac:dyDescent="0.2">
      <c r="A7" s="61"/>
      <c r="B7" s="62"/>
      <c r="C7" s="62"/>
      <c r="D7" s="62"/>
      <c r="E7" s="62"/>
      <c r="F7" s="62"/>
      <c r="G7" s="62"/>
      <c r="H7" s="62"/>
      <c r="I7" s="62"/>
      <c r="J7" s="62"/>
      <c r="K7" s="62"/>
      <c r="L7" s="63"/>
      <c r="M7" s="54"/>
    </row>
    <row r="8" spans="1:13" s="60" customFormat="1" ht="21" customHeight="1" x14ac:dyDescent="0.35">
      <c r="A8" s="64"/>
      <c r="B8" s="305" t="s">
        <v>214</v>
      </c>
      <c r="C8" s="305"/>
      <c r="D8" s="305"/>
      <c r="E8" s="305"/>
      <c r="F8" s="305"/>
      <c r="G8" s="305"/>
      <c r="H8" s="305"/>
      <c r="I8" s="305"/>
      <c r="J8" s="305"/>
      <c r="K8" s="305"/>
      <c r="L8" s="65"/>
      <c r="M8" s="54"/>
    </row>
    <row r="9" spans="1:13" s="60" customFormat="1" ht="18" customHeight="1" x14ac:dyDescent="0.2">
      <c r="A9" s="64"/>
      <c r="B9" s="306" t="s">
        <v>192</v>
      </c>
      <c r="C9" s="306"/>
      <c r="D9" s="306"/>
      <c r="E9" s="306"/>
      <c r="F9" s="306"/>
      <c r="G9" s="306"/>
      <c r="H9" s="306"/>
      <c r="I9" s="306"/>
      <c r="J9" s="306"/>
      <c r="K9" s="306"/>
      <c r="L9" s="66"/>
      <c r="M9" s="54"/>
    </row>
    <row r="10" spans="1:13" s="60" customFormat="1" ht="15" customHeight="1" x14ac:dyDescent="0.25">
      <c r="A10" s="64"/>
      <c r="B10" s="319" t="s">
        <v>135</v>
      </c>
      <c r="C10" s="319"/>
      <c r="D10" s="319"/>
      <c r="E10" s="319"/>
      <c r="F10" s="319"/>
      <c r="G10" s="319"/>
      <c r="H10" s="319"/>
      <c r="I10" s="319"/>
      <c r="J10" s="319"/>
      <c r="K10" s="319"/>
      <c r="L10" s="65"/>
      <c r="M10" s="54"/>
    </row>
    <row r="11" spans="1:13" ht="0" hidden="1" customHeight="1" x14ac:dyDescent="0.2">
      <c r="A11" s="64"/>
      <c r="B11" s="54"/>
      <c r="C11" s="54"/>
      <c r="D11" s="54"/>
      <c r="E11" s="54"/>
      <c r="F11" s="54"/>
      <c r="G11" s="54"/>
      <c r="H11" s="54"/>
      <c r="I11" s="54"/>
      <c r="J11" s="54"/>
      <c r="K11" s="54"/>
      <c r="L11" s="65"/>
      <c r="M11" s="51"/>
    </row>
    <row r="12" spans="1:13" ht="0" hidden="1" customHeight="1" x14ac:dyDescent="0.2">
      <c r="A12" s="64"/>
      <c r="B12" s="54"/>
      <c r="C12" s="54"/>
      <c r="D12" s="54"/>
      <c r="E12" s="54"/>
      <c r="F12" s="54"/>
      <c r="G12" s="54"/>
      <c r="H12" s="54"/>
      <c r="I12" s="54"/>
      <c r="J12" s="54"/>
      <c r="K12" s="54"/>
      <c r="L12" s="65"/>
      <c r="M12" s="51"/>
    </row>
    <row r="13" spans="1:13" s="60" customFormat="1" ht="11.45" customHeight="1" x14ac:dyDescent="0.2">
      <c r="A13" s="64"/>
      <c r="B13" s="99" t="s">
        <v>24</v>
      </c>
      <c r="C13" s="99" t="s">
        <v>191</v>
      </c>
      <c r="D13" s="99" t="s">
        <v>120</v>
      </c>
      <c r="E13" s="99" t="s">
        <v>121</v>
      </c>
      <c r="F13" s="99" t="s">
        <v>124</v>
      </c>
      <c r="G13" s="99" t="s">
        <v>119</v>
      </c>
      <c r="H13" s="99" t="s">
        <v>123</v>
      </c>
      <c r="I13" s="99" t="s">
        <v>122</v>
      </c>
      <c r="J13" s="99" t="s">
        <v>126</v>
      </c>
      <c r="K13" s="99" t="s">
        <v>127</v>
      </c>
      <c r="L13" s="66"/>
      <c r="M13" s="54"/>
    </row>
    <row r="14" spans="1:13" ht="11.45" customHeight="1" x14ac:dyDescent="0.2">
      <c r="A14" s="64"/>
      <c r="B14" s="103" t="str">
        <f t="shared" ref="B14:B53" si="0">IF(B15="","",B15-1)</f>
        <v/>
      </c>
      <c r="C14" s="100"/>
      <c r="D14" s="101"/>
      <c r="E14" s="101"/>
      <c r="F14" s="102"/>
      <c r="G14" s="100"/>
      <c r="H14" s="102"/>
      <c r="I14" s="101"/>
      <c r="J14" s="101"/>
      <c r="K14" s="100"/>
      <c r="L14" s="65"/>
      <c r="M14" s="51"/>
    </row>
    <row r="15" spans="1:13" ht="11.45" customHeight="1" x14ac:dyDescent="0.2">
      <c r="A15" s="64"/>
      <c r="B15" s="103" t="str">
        <f t="shared" si="0"/>
        <v/>
      </c>
      <c r="C15" s="100"/>
      <c r="D15" s="101"/>
      <c r="E15" s="101"/>
      <c r="F15" s="102"/>
      <c r="G15" s="100"/>
      <c r="H15" s="102"/>
      <c r="I15" s="101"/>
      <c r="J15" s="101"/>
      <c r="K15" s="100"/>
      <c r="L15" s="65"/>
      <c r="M15" s="51"/>
    </row>
    <row r="16" spans="1:13" ht="11.45" customHeight="1" x14ac:dyDescent="0.2">
      <c r="A16" s="64"/>
      <c r="B16" s="103" t="str">
        <f t="shared" si="0"/>
        <v/>
      </c>
      <c r="C16" s="100"/>
      <c r="D16" s="101"/>
      <c r="E16" s="101"/>
      <c r="F16" s="102"/>
      <c r="G16" s="100"/>
      <c r="H16" s="102"/>
      <c r="I16" s="101"/>
      <c r="J16" s="101"/>
      <c r="K16" s="100"/>
      <c r="L16" s="65"/>
      <c r="M16" s="51"/>
    </row>
    <row r="17" spans="1:13" ht="11.45" customHeight="1" x14ac:dyDescent="0.2">
      <c r="A17" s="64"/>
      <c r="B17" s="103" t="str">
        <f t="shared" si="0"/>
        <v/>
      </c>
      <c r="C17" s="100"/>
      <c r="D17" s="101"/>
      <c r="E17" s="101"/>
      <c r="F17" s="102"/>
      <c r="G17" s="100"/>
      <c r="H17" s="102"/>
      <c r="I17" s="101"/>
      <c r="J17" s="101"/>
      <c r="K17" s="100"/>
      <c r="L17" s="65"/>
      <c r="M17" s="51"/>
    </row>
    <row r="18" spans="1:13" ht="11.45" customHeight="1" x14ac:dyDescent="0.2">
      <c r="A18" s="64"/>
      <c r="B18" s="103" t="str">
        <f t="shared" si="0"/>
        <v/>
      </c>
      <c r="C18" s="100"/>
      <c r="D18" s="101"/>
      <c r="E18" s="101"/>
      <c r="F18" s="102"/>
      <c r="G18" s="100"/>
      <c r="H18" s="102"/>
      <c r="I18" s="101"/>
      <c r="J18" s="101"/>
      <c r="K18" s="100"/>
      <c r="L18" s="65"/>
      <c r="M18" s="51"/>
    </row>
    <row r="19" spans="1:13" ht="11.45" customHeight="1" x14ac:dyDescent="0.2">
      <c r="A19" s="64"/>
      <c r="B19" s="103" t="str">
        <f t="shared" si="0"/>
        <v/>
      </c>
      <c r="C19" s="100"/>
      <c r="D19" s="101"/>
      <c r="E19" s="101"/>
      <c r="F19" s="102"/>
      <c r="G19" s="100"/>
      <c r="H19" s="102"/>
      <c r="I19" s="101"/>
      <c r="J19" s="101"/>
      <c r="K19" s="100"/>
      <c r="L19" s="65"/>
      <c r="M19" s="51"/>
    </row>
    <row r="20" spans="1:13" ht="11.45" customHeight="1" x14ac:dyDescent="0.2">
      <c r="A20" s="64"/>
      <c r="B20" s="103" t="str">
        <f t="shared" si="0"/>
        <v/>
      </c>
      <c r="C20" s="100"/>
      <c r="D20" s="101"/>
      <c r="E20" s="101"/>
      <c r="F20" s="102"/>
      <c r="G20" s="100"/>
      <c r="H20" s="102"/>
      <c r="I20" s="101"/>
      <c r="J20" s="101"/>
      <c r="K20" s="100"/>
      <c r="L20" s="65"/>
      <c r="M20" s="51"/>
    </row>
    <row r="21" spans="1:13" ht="11.45" customHeight="1" x14ac:dyDescent="0.2">
      <c r="A21" s="64"/>
      <c r="B21" s="103" t="str">
        <f t="shared" si="0"/>
        <v/>
      </c>
      <c r="C21" s="100"/>
      <c r="D21" s="101"/>
      <c r="E21" s="101"/>
      <c r="F21" s="102"/>
      <c r="G21" s="100"/>
      <c r="H21" s="102"/>
      <c r="I21" s="101"/>
      <c r="J21" s="101"/>
      <c r="K21" s="100"/>
      <c r="L21" s="65"/>
      <c r="M21" s="51"/>
    </row>
    <row r="22" spans="1:13" ht="11.45" customHeight="1" x14ac:dyDescent="0.2">
      <c r="A22" s="64"/>
      <c r="B22" s="103" t="str">
        <f t="shared" si="0"/>
        <v/>
      </c>
      <c r="C22" s="100"/>
      <c r="D22" s="101"/>
      <c r="E22" s="101"/>
      <c r="F22" s="102"/>
      <c r="G22" s="100"/>
      <c r="H22" s="102"/>
      <c r="I22" s="101"/>
      <c r="J22" s="101"/>
      <c r="K22" s="100"/>
      <c r="L22" s="65"/>
      <c r="M22" s="51"/>
    </row>
    <row r="23" spans="1:13" ht="11.45" customHeight="1" x14ac:dyDescent="0.2">
      <c r="A23" s="64"/>
      <c r="B23" s="103" t="str">
        <f t="shared" si="0"/>
        <v/>
      </c>
      <c r="C23" s="100"/>
      <c r="D23" s="101"/>
      <c r="E23" s="101"/>
      <c r="F23" s="102"/>
      <c r="G23" s="100"/>
      <c r="H23" s="102"/>
      <c r="I23" s="101"/>
      <c r="J23" s="101"/>
      <c r="K23" s="100"/>
      <c r="L23" s="65"/>
      <c r="M23" s="51"/>
    </row>
    <row r="24" spans="1:13" ht="11.45" customHeight="1" x14ac:dyDescent="0.2">
      <c r="A24" s="64"/>
      <c r="B24" s="103" t="str">
        <f t="shared" si="0"/>
        <v/>
      </c>
      <c r="C24" s="100"/>
      <c r="D24" s="101"/>
      <c r="E24" s="101"/>
      <c r="F24" s="102"/>
      <c r="G24" s="100"/>
      <c r="H24" s="102"/>
      <c r="I24" s="101"/>
      <c r="J24" s="101"/>
      <c r="K24" s="100"/>
      <c r="L24" s="65"/>
      <c r="M24" s="51"/>
    </row>
    <row r="25" spans="1:13" ht="11.45" customHeight="1" x14ac:dyDescent="0.2">
      <c r="A25" s="64"/>
      <c r="B25" s="103" t="str">
        <f t="shared" si="0"/>
        <v/>
      </c>
      <c r="C25" s="100"/>
      <c r="D25" s="101"/>
      <c r="E25" s="101"/>
      <c r="F25" s="102"/>
      <c r="G25" s="100"/>
      <c r="H25" s="102"/>
      <c r="I25" s="101"/>
      <c r="J25" s="101"/>
      <c r="K25" s="100"/>
      <c r="L25" s="65"/>
      <c r="M25" s="51"/>
    </row>
    <row r="26" spans="1:13" ht="11.45" customHeight="1" x14ac:dyDescent="0.2">
      <c r="A26" s="64"/>
      <c r="B26" s="103" t="str">
        <f t="shared" si="0"/>
        <v/>
      </c>
      <c r="C26" s="100"/>
      <c r="D26" s="101"/>
      <c r="E26" s="101"/>
      <c r="F26" s="102"/>
      <c r="G26" s="100"/>
      <c r="H26" s="102"/>
      <c r="I26" s="101"/>
      <c r="J26" s="101"/>
      <c r="K26" s="100"/>
      <c r="L26" s="65"/>
      <c r="M26" s="51"/>
    </row>
    <row r="27" spans="1:13" ht="11.45" customHeight="1" x14ac:dyDescent="0.2">
      <c r="A27" s="64"/>
      <c r="B27" s="103" t="str">
        <f t="shared" si="0"/>
        <v/>
      </c>
      <c r="C27" s="100"/>
      <c r="D27" s="101"/>
      <c r="E27" s="101"/>
      <c r="F27" s="102"/>
      <c r="G27" s="100"/>
      <c r="H27" s="102"/>
      <c r="I27" s="101"/>
      <c r="J27" s="101"/>
      <c r="K27" s="100"/>
      <c r="L27" s="65"/>
      <c r="M27" s="51"/>
    </row>
    <row r="28" spans="1:13" ht="11.45" customHeight="1" x14ac:dyDescent="0.2">
      <c r="A28" s="64"/>
      <c r="B28" s="103" t="str">
        <f t="shared" si="0"/>
        <v/>
      </c>
      <c r="C28" s="100"/>
      <c r="D28" s="101"/>
      <c r="E28" s="101"/>
      <c r="F28" s="102"/>
      <c r="G28" s="100"/>
      <c r="H28" s="102"/>
      <c r="I28" s="101"/>
      <c r="J28" s="101"/>
      <c r="K28" s="100"/>
      <c r="L28" s="65"/>
      <c r="M28" s="51"/>
    </row>
    <row r="29" spans="1:13" ht="11.45" customHeight="1" x14ac:dyDescent="0.2">
      <c r="A29" s="64"/>
      <c r="B29" s="103" t="str">
        <f t="shared" si="0"/>
        <v/>
      </c>
      <c r="C29" s="100"/>
      <c r="D29" s="101"/>
      <c r="E29" s="101"/>
      <c r="F29" s="102"/>
      <c r="G29" s="100"/>
      <c r="H29" s="102"/>
      <c r="I29" s="101"/>
      <c r="J29" s="101"/>
      <c r="K29" s="100"/>
      <c r="L29" s="65"/>
      <c r="M29" s="51"/>
    </row>
    <row r="30" spans="1:13" ht="11.45" customHeight="1" x14ac:dyDescent="0.2">
      <c r="A30" s="64"/>
      <c r="B30" s="103" t="str">
        <f t="shared" si="0"/>
        <v/>
      </c>
      <c r="C30" s="100"/>
      <c r="D30" s="101"/>
      <c r="E30" s="101"/>
      <c r="F30" s="102"/>
      <c r="G30" s="100"/>
      <c r="H30" s="102"/>
      <c r="I30" s="101"/>
      <c r="J30" s="101"/>
      <c r="K30" s="100"/>
      <c r="L30" s="65"/>
      <c r="M30" s="51"/>
    </row>
    <row r="31" spans="1:13" ht="11.45" customHeight="1" x14ac:dyDescent="0.2">
      <c r="A31" s="64"/>
      <c r="B31" s="103" t="str">
        <f t="shared" si="0"/>
        <v/>
      </c>
      <c r="C31" s="100"/>
      <c r="D31" s="101"/>
      <c r="E31" s="101"/>
      <c r="F31" s="102"/>
      <c r="G31" s="100"/>
      <c r="H31" s="102"/>
      <c r="I31" s="101"/>
      <c r="J31" s="101"/>
      <c r="K31" s="100"/>
      <c r="L31" s="65"/>
      <c r="M31" s="51"/>
    </row>
    <row r="32" spans="1:13" ht="11.45" customHeight="1" x14ac:dyDescent="0.2">
      <c r="A32" s="64"/>
      <c r="B32" s="103" t="str">
        <f t="shared" si="0"/>
        <v/>
      </c>
      <c r="C32" s="100"/>
      <c r="D32" s="101"/>
      <c r="E32" s="101"/>
      <c r="F32" s="102"/>
      <c r="G32" s="100"/>
      <c r="H32" s="102"/>
      <c r="I32" s="101"/>
      <c r="J32" s="101"/>
      <c r="K32" s="100"/>
      <c r="L32" s="65"/>
      <c r="M32" s="51"/>
    </row>
    <row r="33" spans="1:13" ht="11.45" customHeight="1" x14ac:dyDescent="0.2">
      <c r="A33" s="64"/>
      <c r="B33" s="103" t="str">
        <f t="shared" si="0"/>
        <v/>
      </c>
      <c r="C33" s="100"/>
      <c r="D33" s="101"/>
      <c r="E33" s="101"/>
      <c r="F33" s="102"/>
      <c r="G33" s="100"/>
      <c r="H33" s="102"/>
      <c r="I33" s="101"/>
      <c r="J33" s="101"/>
      <c r="K33" s="100"/>
      <c r="L33" s="65"/>
      <c r="M33" s="51"/>
    </row>
    <row r="34" spans="1:13" ht="11.45" customHeight="1" x14ac:dyDescent="0.2">
      <c r="A34" s="64"/>
      <c r="B34" s="103" t="str">
        <f t="shared" si="0"/>
        <v/>
      </c>
      <c r="C34" s="100"/>
      <c r="D34" s="101"/>
      <c r="E34" s="101"/>
      <c r="F34" s="102"/>
      <c r="G34" s="100"/>
      <c r="H34" s="102"/>
      <c r="I34" s="101"/>
      <c r="J34" s="101"/>
      <c r="K34" s="100"/>
      <c r="L34" s="65"/>
      <c r="M34" s="51"/>
    </row>
    <row r="35" spans="1:13" ht="11.45" customHeight="1" x14ac:dyDescent="0.2">
      <c r="A35" s="64"/>
      <c r="B35" s="103" t="str">
        <f t="shared" si="0"/>
        <v/>
      </c>
      <c r="C35" s="100"/>
      <c r="D35" s="101"/>
      <c r="E35" s="101"/>
      <c r="F35" s="102"/>
      <c r="G35" s="100"/>
      <c r="H35" s="102"/>
      <c r="I35" s="101"/>
      <c r="J35" s="101"/>
      <c r="K35" s="100"/>
      <c r="L35" s="65"/>
      <c r="M35" s="51"/>
    </row>
    <row r="36" spans="1:13" ht="11.45" customHeight="1" x14ac:dyDescent="0.2">
      <c r="A36" s="64"/>
      <c r="B36" s="103" t="str">
        <f t="shared" si="0"/>
        <v/>
      </c>
      <c r="C36" s="100"/>
      <c r="D36" s="101"/>
      <c r="E36" s="101"/>
      <c r="F36" s="102"/>
      <c r="G36" s="100"/>
      <c r="H36" s="102"/>
      <c r="I36" s="101"/>
      <c r="J36" s="101"/>
      <c r="K36" s="100"/>
      <c r="L36" s="65"/>
      <c r="M36" s="51"/>
    </row>
    <row r="37" spans="1:13" ht="11.45" customHeight="1" x14ac:dyDescent="0.2">
      <c r="A37" s="64"/>
      <c r="B37" s="103" t="str">
        <f t="shared" si="0"/>
        <v/>
      </c>
      <c r="C37" s="100"/>
      <c r="D37" s="101"/>
      <c r="E37" s="101"/>
      <c r="F37" s="102"/>
      <c r="G37" s="100"/>
      <c r="H37" s="102"/>
      <c r="I37" s="101"/>
      <c r="J37" s="101"/>
      <c r="K37" s="100"/>
      <c r="L37" s="65"/>
      <c r="M37" s="51"/>
    </row>
    <row r="38" spans="1:13" ht="11.45" customHeight="1" x14ac:dyDescent="0.2">
      <c r="A38" s="64"/>
      <c r="B38" s="103" t="str">
        <f t="shared" si="0"/>
        <v/>
      </c>
      <c r="C38" s="100"/>
      <c r="D38" s="101"/>
      <c r="E38" s="101"/>
      <c r="F38" s="102"/>
      <c r="G38" s="100"/>
      <c r="H38" s="102"/>
      <c r="I38" s="101"/>
      <c r="J38" s="101"/>
      <c r="K38" s="100"/>
      <c r="L38" s="65"/>
      <c r="M38" s="51"/>
    </row>
    <row r="39" spans="1:13" ht="11.45" customHeight="1" x14ac:dyDescent="0.2">
      <c r="A39" s="64"/>
      <c r="B39" s="103" t="str">
        <f t="shared" si="0"/>
        <v/>
      </c>
      <c r="C39" s="100"/>
      <c r="D39" s="101"/>
      <c r="E39" s="101"/>
      <c r="F39" s="102"/>
      <c r="G39" s="100"/>
      <c r="H39" s="102"/>
      <c r="I39" s="101"/>
      <c r="J39" s="101"/>
      <c r="K39" s="100"/>
      <c r="L39" s="65"/>
      <c r="M39" s="51"/>
    </row>
    <row r="40" spans="1:13" ht="11.45" customHeight="1" x14ac:dyDescent="0.2">
      <c r="A40" s="64"/>
      <c r="B40" s="103" t="str">
        <f t="shared" si="0"/>
        <v/>
      </c>
      <c r="C40" s="100"/>
      <c r="D40" s="101"/>
      <c r="E40" s="101"/>
      <c r="F40" s="102"/>
      <c r="G40" s="100"/>
      <c r="H40" s="102"/>
      <c r="I40" s="101"/>
      <c r="J40" s="101"/>
      <c r="K40" s="100"/>
      <c r="L40" s="65"/>
      <c r="M40" s="51"/>
    </row>
    <row r="41" spans="1:13" ht="11.45" customHeight="1" x14ac:dyDescent="0.2">
      <c r="A41" s="64"/>
      <c r="B41" s="103" t="str">
        <f t="shared" si="0"/>
        <v/>
      </c>
      <c r="C41" s="100"/>
      <c r="D41" s="101"/>
      <c r="E41" s="101"/>
      <c r="F41" s="102"/>
      <c r="G41" s="100"/>
      <c r="H41" s="102"/>
      <c r="I41" s="101"/>
      <c r="J41" s="101"/>
      <c r="K41" s="100"/>
      <c r="L41" s="65"/>
      <c r="M41" s="51"/>
    </row>
    <row r="42" spans="1:13" ht="11.45" customHeight="1" x14ac:dyDescent="0.2">
      <c r="A42" s="64"/>
      <c r="B42" s="103" t="str">
        <f t="shared" si="0"/>
        <v/>
      </c>
      <c r="C42" s="100"/>
      <c r="D42" s="101"/>
      <c r="E42" s="101"/>
      <c r="F42" s="102"/>
      <c r="G42" s="100"/>
      <c r="H42" s="102"/>
      <c r="I42" s="101"/>
      <c r="J42" s="101"/>
      <c r="K42" s="100"/>
      <c r="L42" s="65"/>
      <c r="M42" s="51"/>
    </row>
    <row r="43" spans="1:13" ht="11.45" customHeight="1" x14ac:dyDescent="0.2">
      <c r="A43" s="64"/>
      <c r="B43" s="103" t="str">
        <f t="shared" si="0"/>
        <v/>
      </c>
      <c r="C43" s="100"/>
      <c r="D43" s="101"/>
      <c r="E43" s="101"/>
      <c r="F43" s="102"/>
      <c r="G43" s="100"/>
      <c r="H43" s="102"/>
      <c r="I43" s="101"/>
      <c r="J43" s="101"/>
      <c r="K43" s="100"/>
      <c r="L43" s="65"/>
      <c r="M43" s="51"/>
    </row>
    <row r="44" spans="1:13" ht="11.45" customHeight="1" x14ac:dyDescent="0.2">
      <c r="A44" s="64"/>
      <c r="B44" s="103" t="str">
        <f t="shared" si="0"/>
        <v/>
      </c>
      <c r="C44" s="100"/>
      <c r="D44" s="101"/>
      <c r="E44" s="101"/>
      <c r="F44" s="102"/>
      <c r="G44" s="100"/>
      <c r="H44" s="102"/>
      <c r="I44" s="101"/>
      <c r="J44" s="101"/>
      <c r="K44" s="100"/>
      <c r="L44" s="65"/>
      <c r="M44" s="51"/>
    </row>
    <row r="45" spans="1:13" ht="11.45" customHeight="1" x14ac:dyDescent="0.2">
      <c r="A45" s="64"/>
      <c r="B45" s="103" t="str">
        <f t="shared" si="0"/>
        <v/>
      </c>
      <c r="C45" s="100"/>
      <c r="D45" s="101"/>
      <c r="E45" s="101"/>
      <c r="F45" s="102"/>
      <c r="G45" s="100"/>
      <c r="H45" s="102"/>
      <c r="I45" s="101"/>
      <c r="J45" s="101"/>
      <c r="K45" s="100"/>
      <c r="L45" s="65"/>
      <c r="M45" s="51"/>
    </row>
    <row r="46" spans="1:13" ht="11.45" customHeight="1" x14ac:dyDescent="0.2">
      <c r="A46" s="64"/>
      <c r="B46" s="103" t="str">
        <f t="shared" si="0"/>
        <v/>
      </c>
      <c r="C46" s="100"/>
      <c r="D46" s="101"/>
      <c r="E46" s="101"/>
      <c r="F46" s="102"/>
      <c r="G46" s="100"/>
      <c r="H46" s="102"/>
      <c r="I46" s="101"/>
      <c r="J46" s="101"/>
      <c r="K46" s="100"/>
      <c r="L46" s="65"/>
      <c r="M46" s="51"/>
    </row>
    <row r="47" spans="1:13" ht="11.45" customHeight="1" x14ac:dyDescent="0.2">
      <c r="A47" s="64"/>
      <c r="B47" s="103" t="str">
        <f t="shared" si="0"/>
        <v/>
      </c>
      <c r="C47" s="100"/>
      <c r="D47" s="101"/>
      <c r="E47" s="101"/>
      <c r="F47" s="102"/>
      <c r="G47" s="100"/>
      <c r="H47" s="102"/>
      <c r="I47" s="101"/>
      <c r="J47" s="101"/>
      <c r="K47" s="100"/>
      <c r="L47" s="65"/>
      <c r="M47" s="51"/>
    </row>
    <row r="48" spans="1:13" ht="11.45" customHeight="1" x14ac:dyDescent="0.2">
      <c r="A48" s="64"/>
      <c r="B48" s="103" t="str">
        <f t="shared" si="0"/>
        <v/>
      </c>
      <c r="C48" s="100"/>
      <c r="D48" s="101"/>
      <c r="E48" s="101"/>
      <c r="F48" s="102"/>
      <c r="G48" s="100"/>
      <c r="H48" s="102"/>
      <c r="I48" s="101"/>
      <c r="J48" s="101"/>
      <c r="K48" s="100"/>
      <c r="L48" s="65"/>
      <c r="M48" s="51"/>
    </row>
    <row r="49" spans="1:13" ht="11.45" customHeight="1" x14ac:dyDescent="0.2">
      <c r="A49" s="64"/>
      <c r="B49" s="103" t="str">
        <f t="shared" si="0"/>
        <v/>
      </c>
      <c r="C49" s="100"/>
      <c r="D49" s="101"/>
      <c r="E49" s="101"/>
      <c r="F49" s="102"/>
      <c r="G49" s="100"/>
      <c r="H49" s="102"/>
      <c r="I49" s="101"/>
      <c r="J49" s="101"/>
      <c r="K49" s="100"/>
      <c r="L49" s="65"/>
      <c r="M49" s="51"/>
    </row>
    <row r="50" spans="1:13" ht="11.45" customHeight="1" x14ac:dyDescent="0.2">
      <c r="A50" s="64"/>
      <c r="B50" s="103" t="str">
        <f t="shared" si="0"/>
        <v/>
      </c>
      <c r="C50" s="100"/>
      <c r="D50" s="101"/>
      <c r="E50" s="101"/>
      <c r="F50" s="102"/>
      <c r="G50" s="100"/>
      <c r="H50" s="102"/>
      <c r="I50" s="101"/>
      <c r="J50" s="101"/>
      <c r="K50" s="100"/>
      <c r="L50" s="65"/>
      <c r="M50" s="51"/>
    </row>
    <row r="51" spans="1:13" ht="11.45" customHeight="1" x14ac:dyDescent="0.2">
      <c r="A51" s="64"/>
      <c r="B51" s="103" t="str">
        <f t="shared" si="0"/>
        <v/>
      </c>
      <c r="C51" s="100"/>
      <c r="D51" s="101"/>
      <c r="E51" s="101"/>
      <c r="F51" s="102"/>
      <c r="G51" s="100"/>
      <c r="H51" s="102"/>
      <c r="I51" s="101"/>
      <c r="J51" s="101"/>
      <c r="K51" s="100"/>
      <c r="L51" s="65"/>
      <c r="M51" s="51"/>
    </row>
    <row r="52" spans="1:13" ht="11.45" customHeight="1" x14ac:dyDescent="0.2">
      <c r="A52" s="64"/>
      <c r="B52" s="103" t="str">
        <f t="shared" si="0"/>
        <v/>
      </c>
      <c r="C52" s="100"/>
      <c r="D52" s="101"/>
      <c r="E52" s="101"/>
      <c r="F52" s="102"/>
      <c r="G52" s="100"/>
      <c r="H52" s="102"/>
      <c r="I52" s="101"/>
      <c r="J52" s="101"/>
      <c r="K52" s="100"/>
      <c r="L52" s="65"/>
      <c r="M52" s="51"/>
    </row>
    <row r="53" spans="1:13" ht="11.45" customHeight="1" x14ac:dyDescent="0.2">
      <c r="A53" s="64"/>
      <c r="B53" s="103" t="str">
        <f t="shared" si="0"/>
        <v/>
      </c>
      <c r="C53" s="100"/>
      <c r="D53" s="101"/>
      <c r="E53" s="101"/>
      <c r="F53" s="102"/>
      <c r="G53" s="100"/>
      <c r="H53" s="102"/>
      <c r="I53" s="101"/>
      <c r="J53" s="101"/>
      <c r="K53" s="100"/>
      <c r="L53" s="65"/>
      <c r="M53" s="51"/>
    </row>
    <row r="54" spans="1:13" ht="11.45" customHeight="1" x14ac:dyDescent="0.2">
      <c r="A54" s="64"/>
      <c r="B54" s="103" t="str">
        <f>IF(B55="","",B55-1)</f>
        <v/>
      </c>
      <c r="C54" s="100"/>
      <c r="D54" s="101"/>
      <c r="E54" s="101"/>
      <c r="F54" s="102"/>
      <c r="G54" s="100"/>
      <c r="H54" s="102"/>
      <c r="I54" s="101"/>
      <c r="J54" s="101"/>
      <c r="K54" s="100"/>
      <c r="L54" s="65"/>
      <c r="M54" s="51"/>
    </row>
    <row r="55" spans="1:13" ht="11.45" customHeight="1" x14ac:dyDescent="0.2">
      <c r="A55" s="64"/>
      <c r="B55" s="104" t="str">
        <f>IF('General - Page 1'!J17="","",DATE(YEAR('General - Page 1'!J17)-1,MONTH('General - Page 1'!J17), DAY('General - Page 1'!J17)))</f>
        <v/>
      </c>
      <c r="C55" s="100"/>
      <c r="D55" s="101"/>
      <c r="E55" s="101"/>
      <c r="F55" s="102"/>
      <c r="G55" s="100"/>
      <c r="H55" s="102"/>
      <c r="I55" s="101"/>
      <c r="J55" s="101"/>
      <c r="K55" s="100"/>
      <c r="L55" s="65"/>
      <c r="M55" s="51"/>
    </row>
    <row r="56" spans="1:13" ht="11.45" customHeight="1" x14ac:dyDescent="0.2">
      <c r="A56" s="64"/>
      <c r="B56" s="91" t="s">
        <v>130</v>
      </c>
      <c r="C56" s="151" t="str">
        <f t="shared" ref="C56:K56" si="1">IF(SUM(C14:C55)=0,"",MIN(C14:C55))</f>
        <v/>
      </c>
      <c r="D56" s="151" t="str">
        <f t="shared" si="1"/>
        <v/>
      </c>
      <c r="E56" s="151" t="str">
        <f t="shared" si="1"/>
        <v/>
      </c>
      <c r="F56" s="151" t="str">
        <f t="shared" si="1"/>
        <v/>
      </c>
      <c r="G56" s="151" t="str">
        <f t="shared" si="1"/>
        <v/>
      </c>
      <c r="H56" s="151" t="str">
        <f t="shared" si="1"/>
        <v/>
      </c>
      <c r="I56" s="151" t="str">
        <f t="shared" si="1"/>
        <v/>
      </c>
      <c r="J56" s="151" t="str">
        <f t="shared" si="1"/>
        <v/>
      </c>
      <c r="K56" s="151" t="str">
        <f t="shared" si="1"/>
        <v/>
      </c>
      <c r="L56" s="65"/>
      <c r="M56" s="51"/>
    </row>
    <row r="57" spans="1:13" ht="11.45" customHeight="1" x14ac:dyDescent="0.2">
      <c r="A57" s="64"/>
      <c r="B57" s="91" t="s">
        <v>129</v>
      </c>
      <c r="C57" s="151" t="str">
        <f t="shared" ref="C57:K57" si="2">IF(C58="","",AVERAGE(C14:C55))</f>
        <v/>
      </c>
      <c r="D57" s="151" t="str">
        <f t="shared" si="2"/>
        <v/>
      </c>
      <c r="E57" s="151" t="str">
        <f t="shared" si="2"/>
        <v/>
      </c>
      <c r="F57" s="151" t="str">
        <f t="shared" si="2"/>
        <v/>
      </c>
      <c r="G57" s="151" t="str">
        <f t="shared" si="2"/>
        <v/>
      </c>
      <c r="H57" s="151" t="str">
        <f t="shared" si="2"/>
        <v/>
      </c>
      <c r="I57" s="151" t="str">
        <f t="shared" si="2"/>
        <v/>
      </c>
      <c r="J57" s="151" t="str">
        <f t="shared" si="2"/>
        <v/>
      </c>
      <c r="K57" s="151" t="str">
        <f t="shared" si="2"/>
        <v/>
      </c>
      <c r="L57" s="65"/>
      <c r="M57" s="51"/>
    </row>
    <row r="58" spans="1:13" ht="11.45" customHeight="1" x14ac:dyDescent="0.2">
      <c r="A58" s="64"/>
      <c r="B58" s="91" t="s">
        <v>131</v>
      </c>
      <c r="C58" s="151" t="str">
        <f t="shared" ref="C58:K58" si="3">IF(MAX(C14:C55)=0,"",MAX(C14:C55))</f>
        <v/>
      </c>
      <c r="D58" s="151" t="str">
        <f t="shared" si="3"/>
        <v/>
      </c>
      <c r="E58" s="151" t="str">
        <f t="shared" si="3"/>
        <v/>
      </c>
      <c r="F58" s="151" t="str">
        <f t="shared" si="3"/>
        <v/>
      </c>
      <c r="G58" s="151" t="str">
        <f t="shared" si="3"/>
        <v/>
      </c>
      <c r="H58" s="151" t="str">
        <f t="shared" si="3"/>
        <v/>
      </c>
      <c r="I58" s="151" t="str">
        <f t="shared" si="3"/>
        <v/>
      </c>
      <c r="J58" s="151" t="str">
        <f t="shared" si="3"/>
        <v/>
      </c>
      <c r="K58" s="151" t="str">
        <f t="shared" si="3"/>
        <v/>
      </c>
      <c r="L58" s="65"/>
      <c r="M58" s="51"/>
    </row>
    <row r="59" spans="1:13" ht="6" customHeight="1" thickBot="1" x14ac:dyDescent="0.25">
      <c r="A59" s="68"/>
      <c r="B59" s="105"/>
      <c r="C59" s="106"/>
      <c r="D59" s="106"/>
      <c r="E59" s="106"/>
      <c r="F59" s="106"/>
      <c r="G59" s="106"/>
      <c r="H59" s="106"/>
      <c r="I59" s="106"/>
      <c r="J59" s="106"/>
      <c r="K59" s="106"/>
      <c r="L59" s="71"/>
      <c r="M59" s="51"/>
    </row>
    <row r="60" spans="1:13" ht="12.75" hidden="1" x14ac:dyDescent="0.2"/>
    <row r="61" spans="1:13" ht="12.75" hidden="1" x14ac:dyDescent="0.2"/>
    <row r="62" spans="1:13" ht="12.75" hidden="1" x14ac:dyDescent="0.2"/>
  </sheetData>
  <sheetProtection sheet="1" objects="1" scenarios="1"/>
  <mergeCells count="9">
    <mergeCell ref="B8:K8"/>
    <mergeCell ref="B9:K9"/>
    <mergeCell ref="B10:K10"/>
    <mergeCell ref="K1:L1"/>
    <mergeCell ref="A2:K2"/>
    <mergeCell ref="B3:K3"/>
    <mergeCell ref="B5:C5"/>
    <mergeCell ref="G5:H5"/>
    <mergeCell ref="I5:K5"/>
  </mergeCells>
  <pageMargins left="0.5" right="0.5" top="0.75" bottom="0.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2"/>
  <sheetViews>
    <sheetView workbookViewId="0">
      <pane xSplit="1" ySplit="13" topLeftCell="B35" activePane="bottomRight" state="frozen"/>
      <selection activeCell="A44" sqref="A44"/>
      <selection pane="topRight" activeCell="A44" sqref="A44"/>
      <selection pane="bottomLeft" activeCell="A44" sqref="A44"/>
      <selection pane="bottomRight"/>
    </sheetView>
  </sheetViews>
  <sheetFormatPr defaultColWidth="0" defaultRowHeight="0" customHeight="1" zeroHeight="1" x14ac:dyDescent="0.2"/>
  <cols>
    <col min="1" max="1" width="1.7109375" customWidth="1"/>
    <col min="2" max="11" width="9.140625" customWidth="1"/>
    <col min="12" max="12" width="1.42578125" customWidth="1"/>
    <col min="13" max="13" width="0.85546875" customWidth="1"/>
    <col min="14" max="14" width="0" hidden="1" customWidth="1"/>
    <col min="15" max="16384" width="9.140625" hidden="1"/>
  </cols>
  <sheetData>
    <row r="1" spans="1:13" ht="11.25" customHeight="1" x14ac:dyDescent="0.2">
      <c r="A1" s="51"/>
      <c r="B1" s="51"/>
      <c r="C1" s="51"/>
      <c r="D1" s="51"/>
      <c r="E1" s="51"/>
      <c r="F1" s="51"/>
      <c r="G1" s="51"/>
      <c r="H1" s="51"/>
      <c r="I1" s="51"/>
      <c r="J1" s="51"/>
      <c r="K1" s="298" t="s">
        <v>193</v>
      </c>
      <c r="L1" s="298"/>
      <c r="M1" s="51"/>
    </row>
    <row r="2" spans="1:13" ht="24" customHeight="1" x14ac:dyDescent="0.4">
      <c r="A2" s="299" t="s">
        <v>1</v>
      </c>
      <c r="B2" s="299"/>
      <c r="C2" s="299"/>
      <c r="D2" s="299"/>
      <c r="E2" s="299"/>
      <c r="F2" s="299"/>
      <c r="G2" s="299"/>
      <c r="H2" s="299"/>
      <c r="I2" s="299"/>
      <c r="J2" s="299"/>
      <c r="K2" s="299"/>
      <c r="L2" s="52"/>
      <c r="M2" s="51"/>
    </row>
    <row r="3" spans="1:13" ht="21" customHeight="1" x14ac:dyDescent="0.3">
      <c r="A3" s="51"/>
      <c r="B3" s="300" t="s">
        <v>47</v>
      </c>
      <c r="C3" s="300"/>
      <c r="D3" s="300"/>
      <c r="E3" s="300"/>
      <c r="F3" s="300"/>
      <c r="G3" s="300"/>
      <c r="H3" s="300"/>
      <c r="I3" s="300"/>
      <c r="J3" s="300"/>
      <c r="K3" s="300"/>
      <c r="L3" s="53"/>
      <c r="M3" s="51"/>
    </row>
    <row r="4" spans="1:13" ht="9" customHeight="1" x14ac:dyDescent="0.2">
      <c r="A4" s="51"/>
      <c r="B4" s="51"/>
      <c r="C4" s="51"/>
      <c r="D4" s="54"/>
      <c r="E4" s="54"/>
      <c r="F4" s="54"/>
      <c r="G4" s="54"/>
      <c r="H4" s="54"/>
      <c r="I4" s="54"/>
      <c r="J4" s="54"/>
      <c r="K4" s="51"/>
      <c r="L4" s="51"/>
      <c r="M4" s="51"/>
    </row>
    <row r="5" spans="1:13" s="57" customFormat="1" ht="18" customHeight="1" thickBot="1" x14ac:dyDescent="0.25">
      <c r="A5" s="55"/>
      <c r="B5" s="301" t="s">
        <v>2</v>
      </c>
      <c r="C5" s="301"/>
      <c r="D5" s="56" t="s">
        <v>3</v>
      </c>
      <c r="E5" s="133" t="str">
        <f>IF('General - Page 1'!E5="", "", 'General - Page 1'!E5)</f>
        <v/>
      </c>
      <c r="F5" s="55"/>
      <c r="G5" s="302" t="s">
        <v>4</v>
      </c>
      <c r="H5" s="302"/>
      <c r="I5" s="249" t="str">
        <f>IF('General - Page 1'!J5="","", 'General - Page 1'!J5)</f>
        <v/>
      </c>
      <c r="J5" s="249"/>
      <c r="K5" s="249"/>
      <c r="L5" s="55"/>
      <c r="M5" s="55"/>
    </row>
    <row r="6" spans="1:13" s="57" customFormat="1" ht="6" customHeight="1" thickBot="1" x14ac:dyDescent="0.25">
      <c r="A6" s="55"/>
      <c r="B6" s="58"/>
      <c r="C6" s="58"/>
      <c r="D6" s="59"/>
      <c r="E6" s="59"/>
      <c r="F6" s="59"/>
      <c r="G6" s="59"/>
      <c r="H6" s="59"/>
      <c r="I6" s="59"/>
      <c r="J6" s="59"/>
      <c r="K6" s="55"/>
      <c r="L6" s="55"/>
      <c r="M6" s="55"/>
    </row>
    <row r="7" spans="1:13" s="60" customFormat="1" ht="6" customHeight="1" x14ac:dyDescent="0.2">
      <c r="A7" s="61"/>
      <c r="B7" s="62"/>
      <c r="C7" s="62"/>
      <c r="D7" s="62"/>
      <c r="E7" s="62"/>
      <c r="F7" s="62"/>
      <c r="G7" s="62"/>
      <c r="H7" s="62"/>
      <c r="I7" s="62"/>
      <c r="J7" s="62"/>
      <c r="K7" s="62"/>
      <c r="L7" s="63"/>
      <c r="M7" s="54"/>
    </row>
    <row r="8" spans="1:13" s="60" customFormat="1" ht="21" customHeight="1" x14ac:dyDescent="0.35">
      <c r="A8" s="64"/>
      <c r="B8" s="305" t="s">
        <v>215</v>
      </c>
      <c r="C8" s="305"/>
      <c r="D8" s="305"/>
      <c r="E8" s="305"/>
      <c r="F8" s="305"/>
      <c r="G8" s="305"/>
      <c r="H8" s="305"/>
      <c r="I8" s="305"/>
      <c r="J8" s="305"/>
      <c r="K8" s="305"/>
      <c r="L8" s="65"/>
      <c r="M8" s="54"/>
    </row>
    <row r="9" spans="1:13" s="60" customFormat="1" ht="18" customHeight="1" x14ac:dyDescent="0.2">
      <c r="A9" s="64"/>
      <c r="B9" s="306" t="s">
        <v>192</v>
      </c>
      <c r="C9" s="306"/>
      <c r="D9" s="306"/>
      <c r="E9" s="306"/>
      <c r="F9" s="306"/>
      <c r="G9" s="306"/>
      <c r="H9" s="306"/>
      <c r="I9" s="306"/>
      <c r="J9" s="306"/>
      <c r="K9" s="306"/>
      <c r="L9" s="66"/>
      <c r="M9" s="54"/>
    </row>
    <row r="10" spans="1:13" s="60" customFormat="1" ht="15" customHeight="1" x14ac:dyDescent="0.25">
      <c r="A10" s="64"/>
      <c r="B10" s="319" t="s">
        <v>137</v>
      </c>
      <c r="C10" s="319"/>
      <c r="D10" s="319"/>
      <c r="E10" s="319"/>
      <c r="F10" s="319"/>
      <c r="G10" s="319"/>
      <c r="H10" s="319"/>
      <c r="I10" s="319"/>
      <c r="J10" s="319"/>
      <c r="K10" s="319"/>
      <c r="L10" s="65"/>
      <c r="M10" s="54"/>
    </row>
    <row r="11" spans="1:13" ht="0" hidden="1" customHeight="1" x14ac:dyDescent="0.2">
      <c r="A11" s="64"/>
      <c r="B11" s="54"/>
      <c r="C11" s="54"/>
      <c r="D11" s="54"/>
      <c r="E11" s="54"/>
      <c r="F11" s="54"/>
      <c r="G11" s="54"/>
      <c r="H11" s="54"/>
      <c r="I11" s="54"/>
      <c r="J11" s="54"/>
      <c r="K11" s="54"/>
      <c r="L11" s="65"/>
      <c r="M11" s="51"/>
    </row>
    <row r="12" spans="1:13" ht="0" hidden="1" customHeight="1" x14ac:dyDescent="0.2">
      <c r="A12" s="64"/>
      <c r="B12" s="54"/>
      <c r="C12" s="54"/>
      <c r="D12" s="54"/>
      <c r="E12" s="54"/>
      <c r="F12" s="54"/>
      <c r="G12" s="54"/>
      <c r="H12" s="54"/>
      <c r="I12" s="54"/>
      <c r="J12" s="54"/>
      <c r="K12" s="54"/>
      <c r="L12" s="65"/>
      <c r="M12" s="51"/>
    </row>
    <row r="13" spans="1:13" s="60" customFormat="1" ht="11.45" customHeight="1" x14ac:dyDescent="0.2">
      <c r="A13" s="64"/>
      <c r="B13" s="99" t="s">
        <v>24</v>
      </c>
      <c r="C13" s="99" t="s">
        <v>191</v>
      </c>
      <c r="D13" s="99" t="s">
        <v>120</v>
      </c>
      <c r="E13" s="99" t="s">
        <v>121</v>
      </c>
      <c r="F13" s="99" t="s">
        <v>124</v>
      </c>
      <c r="G13" s="99" t="s">
        <v>119</v>
      </c>
      <c r="H13" s="99" t="s">
        <v>123</v>
      </c>
      <c r="I13" s="99" t="s">
        <v>122</v>
      </c>
      <c r="J13" s="99" t="s">
        <v>126</v>
      </c>
      <c r="K13" s="99" t="s">
        <v>127</v>
      </c>
      <c r="L13" s="66"/>
      <c r="M13" s="54"/>
    </row>
    <row r="14" spans="1:13" ht="11.45" customHeight="1" x14ac:dyDescent="0.2">
      <c r="A14" s="64"/>
      <c r="B14" s="103" t="str">
        <f t="shared" ref="B14:B53" si="0">IF(B15="","",B15-1)</f>
        <v/>
      </c>
      <c r="C14" s="100"/>
      <c r="D14" s="101"/>
      <c r="E14" s="101"/>
      <c r="F14" s="102"/>
      <c r="G14" s="100"/>
      <c r="H14" s="102"/>
      <c r="I14" s="101"/>
      <c r="J14" s="101"/>
      <c r="K14" s="100"/>
      <c r="L14" s="65"/>
      <c r="M14" s="51"/>
    </row>
    <row r="15" spans="1:13" ht="11.45" customHeight="1" x14ac:dyDescent="0.2">
      <c r="A15" s="64"/>
      <c r="B15" s="103" t="str">
        <f t="shared" si="0"/>
        <v/>
      </c>
      <c r="C15" s="100"/>
      <c r="D15" s="101"/>
      <c r="E15" s="101"/>
      <c r="F15" s="102"/>
      <c r="G15" s="100"/>
      <c r="H15" s="102"/>
      <c r="I15" s="101"/>
      <c r="J15" s="101"/>
      <c r="K15" s="100"/>
      <c r="L15" s="65"/>
      <c r="M15" s="51"/>
    </row>
    <row r="16" spans="1:13" ht="11.45" customHeight="1" x14ac:dyDescent="0.2">
      <c r="A16" s="64"/>
      <c r="B16" s="103" t="str">
        <f t="shared" si="0"/>
        <v/>
      </c>
      <c r="C16" s="100"/>
      <c r="D16" s="101"/>
      <c r="E16" s="101"/>
      <c r="F16" s="102"/>
      <c r="G16" s="100"/>
      <c r="H16" s="102"/>
      <c r="I16" s="101"/>
      <c r="J16" s="101"/>
      <c r="K16" s="100"/>
      <c r="L16" s="65"/>
      <c r="M16" s="51"/>
    </row>
    <row r="17" spans="1:13" ht="11.45" customHeight="1" x14ac:dyDescent="0.2">
      <c r="A17" s="64"/>
      <c r="B17" s="103" t="str">
        <f t="shared" si="0"/>
        <v/>
      </c>
      <c r="C17" s="100"/>
      <c r="D17" s="101"/>
      <c r="E17" s="101"/>
      <c r="F17" s="102"/>
      <c r="G17" s="100"/>
      <c r="H17" s="102"/>
      <c r="I17" s="101"/>
      <c r="J17" s="101"/>
      <c r="K17" s="100"/>
      <c r="L17" s="65"/>
      <c r="M17" s="51"/>
    </row>
    <row r="18" spans="1:13" ht="11.45" customHeight="1" x14ac:dyDescent="0.2">
      <c r="A18" s="64"/>
      <c r="B18" s="103" t="str">
        <f t="shared" si="0"/>
        <v/>
      </c>
      <c r="C18" s="100"/>
      <c r="D18" s="101"/>
      <c r="E18" s="101"/>
      <c r="F18" s="102"/>
      <c r="G18" s="100"/>
      <c r="H18" s="102"/>
      <c r="I18" s="101"/>
      <c r="J18" s="101"/>
      <c r="K18" s="100"/>
      <c r="L18" s="65"/>
      <c r="M18" s="51"/>
    </row>
    <row r="19" spans="1:13" ht="11.45" customHeight="1" x14ac:dyDescent="0.2">
      <c r="A19" s="64"/>
      <c r="B19" s="103" t="str">
        <f t="shared" si="0"/>
        <v/>
      </c>
      <c r="C19" s="100"/>
      <c r="D19" s="101"/>
      <c r="E19" s="101"/>
      <c r="F19" s="102"/>
      <c r="G19" s="100"/>
      <c r="H19" s="102"/>
      <c r="I19" s="101"/>
      <c r="J19" s="101"/>
      <c r="K19" s="100"/>
      <c r="L19" s="65"/>
      <c r="M19" s="51"/>
    </row>
    <row r="20" spans="1:13" ht="11.45" customHeight="1" x14ac:dyDescent="0.2">
      <c r="A20" s="64"/>
      <c r="B20" s="103" t="str">
        <f t="shared" si="0"/>
        <v/>
      </c>
      <c r="C20" s="100"/>
      <c r="D20" s="101"/>
      <c r="E20" s="101"/>
      <c r="F20" s="102"/>
      <c r="G20" s="100"/>
      <c r="H20" s="102"/>
      <c r="I20" s="101"/>
      <c r="J20" s="101"/>
      <c r="K20" s="100"/>
      <c r="L20" s="65"/>
      <c r="M20" s="51"/>
    </row>
    <row r="21" spans="1:13" ht="11.45" customHeight="1" x14ac:dyDescent="0.2">
      <c r="A21" s="64"/>
      <c r="B21" s="103" t="str">
        <f t="shared" si="0"/>
        <v/>
      </c>
      <c r="C21" s="100"/>
      <c r="D21" s="101"/>
      <c r="E21" s="101"/>
      <c r="F21" s="102"/>
      <c r="G21" s="100"/>
      <c r="H21" s="102"/>
      <c r="I21" s="101"/>
      <c r="J21" s="101"/>
      <c r="K21" s="100"/>
      <c r="L21" s="65"/>
      <c r="M21" s="51"/>
    </row>
    <row r="22" spans="1:13" ht="11.45" customHeight="1" x14ac:dyDescent="0.2">
      <c r="A22" s="64"/>
      <c r="B22" s="103" t="str">
        <f t="shared" si="0"/>
        <v/>
      </c>
      <c r="C22" s="100"/>
      <c r="D22" s="101"/>
      <c r="E22" s="101"/>
      <c r="F22" s="102"/>
      <c r="G22" s="100"/>
      <c r="H22" s="102"/>
      <c r="I22" s="101"/>
      <c r="J22" s="101"/>
      <c r="K22" s="100"/>
      <c r="L22" s="65"/>
      <c r="M22" s="51"/>
    </row>
    <row r="23" spans="1:13" ht="11.45" customHeight="1" x14ac:dyDescent="0.2">
      <c r="A23" s="64"/>
      <c r="B23" s="103" t="str">
        <f t="shared" si="0"/>
        <v/>
      </c>
      <c r="C23" s="100"/>
      <c r="D23" s="101"/>
      <c r="E23" s="101"/>
      <c r="F23" s="102"/>
      <c r="G23" s="100"/>
      <c r="H23" s="102"/>
      <c r="I23" s="101"/>
      <c r="J23" s="101"/>
      <c r="K23" s="100"/>
      <c r="L23" s="65"/>
      <c r="M23" s="51"/>
    </row>
    <row r="24" spans="1:13" ht="11.45" customHeight="1" x14ac:dyDescent="0.2">
      <c r="A24" s="64"/>
      <c r="B24" s="103" t="str">
        <f t="shared" si="0"/>
        <v/>
      </c>
      <c r="C24" s="100"/>
      <c r="D24" s="101"/>
      <c r="E24" s="101"/>
      <c r="F24" s="102"/>
      <c r="G24" s="100"/>
      <c r="H24" s="102"/>
      <c r="I24" s="101"/>
      <c r="J24" s="101"/>
      <c r="K24" s="100"/>
      <c r="L24" s="65"/>
      <c r="M24" s="51"/>
    </row>
    <row r="25" spans="1:13" ht="11.45" customHeight="1" x14ac:dyDescent="0.2">
      <c r="A25" s="64"/>
      <c r="B25" s="103" t="str">
        <f t="shared" si="0"/>
        <v/>
      </c>
      <c r="C25" s="100"/>
      <c r="D25" s="101"/>
      <c r="E25" s="101"/>
      <c r="F25" s="102"/>
      <c r="G25" s="100"/>
      <c r="H25" s="102"/>
      <c r="I25" s="101"/>
      <c r="J25" s="101"/>
      <c r="K25" s="100"/>
      <c r="L25" s="65"/>
      <c r="M25" s="51"/>
    </row>
    <row r="26" spans="1:13" ht="11.45" customHeight="1" x14ac:dyDescent="0.2">
      <c r="A26" s="64"/>
      <c r="B26" s="103" t="str">
        <f t="shared" si="0"/>
        <v/>
      </c>
      <c r="C26" s="100"/>
      <c r="D26" s="101"/>
      <c r="E26" s="101"/>
      <c r="F26" s="102"/>
      <c r="G26" s="100"/>
      <c r="H26" s="102"/>
      <c r="I26" s="101"/>
      <c r="J26" s="101"/>
      <c r="K26" s="100"/>
      <c r="L26" s="65"/>
      <c r="M26" s="51"/>
    </row>
    <row r="27" spans="1:13" ht="11.45" customHeight="1" x14ac:dyDescent="0.2">
      <c r="A27" s="64"/>
      <c r="B27" s="103" t="str">
        <f t="shared" si="0"/>
        <v/>
      </c>
      <c r="C27" s="100"/>
      <c r="D27" s="101"/>
      <c r="E27" s="101"/>
      <c r="F27" s="102"/>
      <c r="G27" s="100"/>
      <c r="H27" s="102"/>
      <c r="I27" s="101"/>
      <c r="J27" s="101"/>
      <c r="K27" s="100"/>
      <c r="L27" s="65"/>
      <c r="M27" s="51"/>
    </row>
    <row r="28" spans="1:13" ht="11.45" customHeight="1" x14ac:dyDescent="0.2">
      <c r="A28" s="64"/>
      <c r="B28" s="103" t="str">
        <f t="shared" si="0"/>
        <v/>
      </c>
      <c r="C28" s="100"/>
      <c r="D28" s="101"/>
      <c r="E28" s="101"/>
      <c r="F28" s="102"/>
      <c r="G28" s="100"/>
      <c r="H28" s="102"/>
      <c r="I28" s="101"/>
      <c r="J28" s="101"/>
      <c r="K28" s="100"/>
      <c r="L28" s="65"/>
      <c r="M28" s="51"/>
    </row>
    <row r="29" spans="1:13" ht="11.45" customHeight="1" x14ac:dyDescent="0.2">
      <c r="A29" s="64"/>
      <c r="B29" s="103" t="str">
        <f t="shared" si="0"/>
        <v/>
      </c>
      <c r="C29" s="100"/>
      <c r="D29" s="101"/>
      <c r="E29" s="101"/>
      <c r="F29" s="102"/>
      <c r="G29" s="100"/>
      <c r="H29" s="102"/>
      <c r="I29" s="101"/>
      <c r="J29" s="101"/>
      <c r="K29" s="100"/>
      <c r="L29" s="65"/>
      <c r="M29" s="51"/>
    </row>
    <row r="30" spans="1:13" ht="11.45" customHeight="1" x14ac:dyDescent="0.2">
      <c r="A30" s="64"/>
      <c r="B30" s="103" t="str">
        <f t="shared" si="0"/>
        <v/>
      </c>
      <c r="C30" s="100"/>
      <c r="D30" s="101"/>
      <c r="E30" s="101"/>
      <c r="F30" s="102"/>
      <c r="G30" s="100"/>
      <c r="H30" s="102"/>
      <c r="I30" s="101"/>
      <c r="J30" s="101"/>
      <c r="K30" s="100"/>
      <c r="L30" s="65"/>
      <c r="M30" s="51"/>
    </row>
    <row r="31" spans="1:13" ht="11.45" customHeight="1" x14ac:dyDescent="0.2">
      <c r="A31" s="64"/>
      <c r="B31" s="103" t="str">
        <f t="shared" si="0"/>
        <v/>
      </c>
      <c r="C31" s="100"/>
      <c r="D31" s="101"/>
      <c r="E31" s="101"/>
      <c r="F31" s="102"/>
      <c r="G31" s="100"/>
      <c r="H31" s="102"/>
      <c r="I31" s="101"/>
      <c r="J31" s="101"/>
      <c r="K31" s="100"/>
      <c r="L31" s="65"/>
      <c r="M31" s="51"/>
    </row>
    <row r="32" spans="1:13" ht="11.45" customHeight="1" x14ac:dyDescent="0.2">
      <c r="A32" s="64"/>
      <c r="B32" s="103" t="str">
        <f t="shared" si="0"/>
        <v/>
      </c>
      <c r="C32" s="100"/>
      <c r="D32" s="101"/>
      <c r="E32" s="101"/>
      <c r="F32" s="102"/>
      <c r="G32" s="100"/>
      <c r="H32" s="102"/>
      <c r="I32" s="101"/>
      <c r="J32" s="101"/>
      <c r="K32" s="100"/>
      <c r="L32" s="65"/>
      <c r="M32" s="51"/>
    </row>
    <row r="33" spans="1:13" ht="11.45" customHeight="1" x14ac:dyDescent="0.2">
      <c r="A33" s="64"/>
      <c r="B33" s="103" t="str">
        <f t="shared" si="0"/>
        <v/>
      </c>
      <c r="C33" s="100"/>
      <c r="D33" s="101"/>
      <c r="E33" s="101"/>
      <c r="F33" s="102"/>
      <c r="G33" s="100"/>
      <c r="H33" s="102"/>
      <c r="I33" s="101"/>
      <c r="J33" s="101"/>
      <c r="K33" s="100"/>
      <c r="L33" s="65"/>
      <c r="M33" s="51"/>
    </row>
    <row r="34" spans="1:13" ht="11.45" customHeight="1" x14ac:dyDescent="0.2">
      <c r="A34" s="64"/>
      <c r="B34" s="103" t="str">
        <f t="shared" si="0"/>
        <v/>
      </c>
      <c r="C34" s="100"/>
      <c r="D34" s="101"/>
      <c r="E34" s="101"/>
      <c r="F34" s="102"/>
      <c r="G34" s="100"/>
      <c r="H34" s="102"/>
      <c r="I34" s="101"/>
      <c r="J34" s="101"/>
      <c r="K34" s="100"/>
      <c r="L34" s="65"/>
      <c r="M34" s="51"/>
    </row>
    <row r="35" spans="1:13" ht="11.45" customHeight="1" x14ac:dyDescent="0.2">
      <c r="A35" s="64"/>
      <c r="B35" s="103" t="str">
        <f t="shared" si="0"/>
        <v/>
      </c>
      <c r="C35" s="100"/>
      <c r="D35" s="101"/>
      <c r="E35" s="101"/>
      <c r="F35" s="102"/>
      <c r="G35" s="100"/>
      <c r="H35" s="102"/>
      <c r="I35" s="101"/>
      <c r="J35" s="101"/>
      <c r="K35" s="100"/>
      <c r="L35" s="65"/>
      <c r="M35" s="51"/>
    </row>
    <row r="36" spans="1:13" ht="11.45" customHeight="1" x14ac:dyDescent="0.2">
      <c r="A36" s="64"/>
      <c r="B36" s="103" t="str">
        <f t="shared" si="0"/>
        <v/>
      </c>
      <c r="C36" s="100"/>
      <c r="D36" s="101"/>
      <c r="E36" s="101"/>
      <c r="F36" s="102"/>
      <c r="G36" s="100"/>
      <c r="H36" s="102"/>
      <c r="I36" s="101"/>
      <c r="J36" s="101"/>
      <c r="K36" s="100"/>
      <c r="L36" s="65"/>
      <c r="M36" s="51"/>
    </row>
    <row r="37" spans="1:13" ht="11.45" customHeight="1" x14ac:dyDescent="0.2">
      <c r="A37" s="64"/>
      <c r="B37" s="103" t="str">
        <f t="shared" si="0"/>
        <v/>
      </c>
      <c r="C37" s="100"/>
      <c r="D37" s="101"/>
      <c r="E37" s="101"/>
      <c r="F37" s="102"/>
      <c r="G37" s="100"/>
      <c r="H37" s="102"/>
      <c r="I37" s="101"/>
      <c r="J37" s="101"/>
      <c r="K37" s="100"/>
      <c r="L37" s="65"/>
      <c r="M37" s="51"/>
    </row>
    <row r="38" spans="1:13" ht="11.45" customHeight="1" x14ac:dyDescent="0.2">
      <c r="A38" s="64"/>
      <c r="B38" s="103" t="str">
        <f t="shared" si="0"/>
        <v/>
      </c>
      <c r="C38" s="100"/>
      <c r="D38" s="101"/>
      <c r="E38" s="101"/>
      <c r="F38" s="102"/>
      <c r="G38" s="100"/>
      <c r="H38" s="102"/>
      <c r="I38" s="101"/>
      <c r="J38" s="101"/>
      <c r="K38" s="100"/>
      <c r="L38" s="65"/>
      <c r="M38" s="51"/>
    </row>
    <row r="39" spans="1:13" ht="11.45" customHeight="1" x14ac:dyDescent="0.2">
      <c r="A39" s="64"/>
      <c r="B39" s="103" t="str">
        <f t="shared" si="0"/>
        <v/>
      </c>
      <c r="C39" s="100"/>
      <c r="D39" s="101"/>
      <c r="E39" s="101"/>
      <c r="F39" s="102"/>
      <c r="G39" s="100"/>
      <c r="H39" s="102"/>
      <c r="I39" s="101"/>
      <c r="J39" s="101"/>
      <c r="K39" s="100"/>
      <c r="L39" s="65"/>
      <c r="M39" s="51"/>
    </row>
    <row r="40" spans="1:13" ht="11.45" customHeight="1" x14ac:dyDescent="0.2">
      <c r="A40" s="64"/>
      <c r="B40" s="103" t="str">
        <f t="shared" si="0"/>
        <v/>
      </c>
      <c r="C40" s="100"/>
      <c r="D40" s="101"/>
      <c r="E40" s="101"/>
      <c r="F40" s="102"/>
      <c r="G40" s="100"/>
      <c r="H40" s="102"/>
      <c r="I40" s="101"/>
      <c r="J40" s="101"/>
      <c r="K40" s="100"/>
      <c r="L40" s="65"/>
      <c r="M40" s="51"/>
    </row>
    <row r="41" spans="1:13" ht="11.45" customHeight="1" x14ac:dyDescent="0.2">
      <c r="A41" s="64"/>
      <c r="B41" s="103" t="str">
        <f t="shared" si="0"/>
        <v/>
      </c>
      <c r="C41" s="100"/>
      <c r="D41" s="101"/>
      <c r="E41" s="101"/>
      <c r="F41" s="102"/>
      <c r="G41" s="100"/>
      <c r="H41" s="102"/>
      <c r="I41" s="101"/>
      <c r="J41" s="101"/>
      <c r="K41" s="100"/>
      <c r="L41" s="65"/>
      <c r="M41" s="51"/>
    </row>
    <row r="42" spans="1:13" ht="11.45" customHeight="1" x14ac:dyDescent="0.2">
      <c r="A42" s="64"/>
      <c r="B42" s="103" t="str">
        <f t="shared" si="0"/>
        <v/>
      </c>
      <c r="C42" s="100"/>
      <c r="D42" s="101"/>
      <c r="E42" s="101"/>
      <c r="F42" s="102"/>
      <c r="G42" s="100"/>
      <c r="H42" s="102"/>
      <c r="I42" s="101"/>
      <c r="J42" s="101"/>
      <c r="K42" s="100"/>
      <c r="L42" s="65"/>
      <c r="M42" s="51"/>
    </row>
    <row r="43" spans="1:13" ht="11.45" customHeight="1" x14ac:dyDescent="0.2">
      <c r="A43" s="64"/>
      <c r="B43" s="103" t="str">
        <f t="shared" si="0"/>
        <v/>
      </c>
      <c r="C43" s="100"/>
      <c r="D43" s="101"/>
      <c r="E43" s="101"/>
      <c r="F43" s="102"/>
      <c r="G43" s="100"/>
      <c r="H43" s="102"/>
      <c r="I43" s="101"/>
      <c r="J43" s="101"/>
      <c r="K43" s="100"/>
      <c r="L43" s="65"/>
      <c r="M43" s="51"/>
    </row>
    <row r="44" spans="1:13" ht="11.45" customHeight="1" x14ac:dyDescent="0.2">
      <c r="A44" s="64"/>
      <c r="B44" s="103" t="str">
        <f t="shared" si="0"/>
        <v/>
      </c>
      <c r="C44" s="100"/>
      <c r="D44" s="101"/>
      <c r="E44" s="101"/>
      <c r="F44" s="102"/>
      <c r="G44" s="100"/>
      <c r="H44" s="102"/>
      <c r="I44" s="101"/>
      <c r="J44" s="101"/>
      <c r="K44" s="100"/>
      <c r="L44" s="65"/>
      <c r="M44" s="51"/>
    </row>
    <row r="45" spans="1:13" ht="11.45" customHeight="1" x14ac:dyDescent="0.2">
      <c r="A45" s="64"/>
      <c r="B45" s="103" t="str">
        <f t="shared" si="0"/>
        <v/>
      </c>
      <c r="C45" s="100"/>
      <c r="D45" s="101"/>
      <c r="E45" s="101"/>
      <c r="F45" s="102"/>
      <c r="G45" s="100"/>
      <c r="H45" s="102"/>
      <c r="I45" s="101"/>
      <c r="J45" s="101"/>
      <c r="K45" s="100"/>
      <c r="L45" s="65"/>
      <c r="M45" s="51"/>
    </row>
    <row r="46" spans="1:13" ht="11.45" customHeight="1" x14ac:dyDescent="0.2">
      <c r="A46" s="64"/>
      <c r="B46" s="103" t="str">
        <f t="shared" si="0"/>
        <v/>
      </c>
      <c r="C46" s="100"/>
      <c r="D46" s="101"/>
      <c r="E46" s="101"/>
      <c r="F46" s="102"/>
      <c r="G46" s="100"/>
      <c r="H46" s="102"/>
      <c r="I46" s="101"/>
      <c r="J46" s="101"/>
      <c r="K46" s="100"/>
      <c r="L46" s="65"/>
      <c r="M46" s="51"/>
    </row>
    <row r="47" spans="1:13" ht="11.45" customHeight="1" x14ac:dyDescent="0.2">
      <c r="A47" s="64"/>
      <c r="B47" s="103" t="str">
        <f t="shared" si="0"/>
        <v/>
      </c>
      <c r="C47" s="100"/>
      <c r="D47" s="101"/>
      <c r="E47" s="101"/>
      <c r="F47" s="102"/>
      <c r="G47" s="100"/>
      <c r="H47" s="102"/>
      <c r="I47" s="101"/>
      <c r="J47" s="101"/>
      <c r="K47" s="100"/>
      <c r="L47" s="65"/>
      <c r="M47" s="51"/>
    </row>
    <row r="48" spans="1:13" ht="11.45" customHeight="1" x14ac:dyDescent="0.2">
      <c r="A48" s="64"/>
      <c r="B48" s="103" t="str">
        <f t="shared" si="0"/>
        <v/>
      </c>
      <c r="C48" s="100"/>
      <c r="D48" s="101"/>
      <c r="E48" s="101"/>
      <c r="F48" s="102"/>
      <c r="G48" s="100"/>
      <c r="H48" s="102"/>
      <c r="I48" s="101"/>
      <c r="J48" s="101"/>
      <c r="K48" s="100"/>
      <c r="L48" s="65"/>
      <c r="M48" s="51"/>
    </row>
    <row r="49" spans="1:13" ht="11.45" customHeight="1" x14ac:dyDescent="0.2">
      <c r="A49" s="64"/>
      <c r="B49" s="103" t="str">
        <f t="shared" si="0"/>
        <v/>
      </c>
      <c r="C49" s="100"/>
      <c r="D49" s="101"/>
      <c r="E49" s="101"/>
      <c r="F49" s="102"/>
      <c r="G49" s="100"/>
      <c r="H49" s="102"/>
      <c r="I49" s="101"/>
      <c r="J49" s="101"/>
      <c r="K49" s="100"/>
      <c r="L49" s="65"/>
      <c r="M49" s="51"/>
    </row>
    <row r="50" spans="1:13" ht="11.45" customHeight="1" x14ac:dyDescent="0.2">
      <c r="A50" s="64"/>
      <c r="B50" s="103" t="str">
        <f t="shared" si="0"/>
        <v/>
      </c>
      <c r="C50" s="100"/>
      <c r="D50" s="101"/>
      <c r="E50" s="101"/>
      <c r="F50" s="102"/>
      <c r="G50" s="100"/>
      <c r="H50" s="102"/>
      <c r="I50" s="101"/>
      <c r="J50" s="101"/>
      <c r="K50" s="100"/>
      <c r="L50" s="65"/>
      <c r="M50" s="51"/>
    </row>
    <row r="51" spans="1:13" ht="11.45" customHeight="1" x14ac:dyDescent="0.2">
      <c r="A51" s="64"/>
      <c r="B51" s="103" t="str">
        <f t="shared" si="0"/>
        <v/>
      </c>
      <c r="C51" s="100"/>
      <c r="D51" s="101"/>
      <c r="E51" s="101"/>
      <c r="F51" s="102"/>
      <c r="G51" s="100"/>
      <c r="H51" s="102"/>
      <c r="I51" s="101"/>
      <c r="J51" s="101"/>
      <c r="K51" s="100"/>
      <c r="L51" s="65"/>
      <c r="M51" s="51"/>
    </row>
    <row r="52" spans="1:13" ht="11.45" customHeight="1" x14ac:dyDescent="0.2">
      <c r="A52" s="64"/>
      <c r="B52" s="103" t="str">
        <f t="shared" si="0"/>
        <v/>
      </c>
      <c r="C52" s="100"/>
      <c r="D52" s="101"/>
      <c r="E52" s="101"/>
      <c r="F52" s="102"/>
      <c r="G52" s="100"/>
      <c r="H52" s="102"/>
      <c r="I52" s="101"/>
      <c r="J52" s="101"/>
      <c r="K52" s="100"/>
      <c r="L52" s="65"/>
      <c r="M52" s="51"/>
    </row>
    <row r="53" spans="1:13" ht="11.45" customHeight="1" x14ac:dyDescent="0.2">
      <c r="A53" s="64"/>
      <c r="B53" s="103" t="str">
        <f t="shared" si="0"/>
        <v/>
      </c>
      <c r="C53" s="100"/>
      <c r="D53" s="101"/>
      <c r="E53" s="101"/>
      <c r="F53" s="102"/>
      <c r="G53" s="100"/>
      <c r="H53" s="102"/>
      <c r="I53" s="101"/>
      <c r="J53" s="101"/>
      <c r="K53" s="100"/>
      <c r="L53" s="65"/>
      <c r="M53" s="51"/>
    </row>
    <row r="54" spans="1:13" ht="11.45" customHeight="1" x14ac:dyDescent="0.2">
      <c r="A54" s="64"/>
      <c r="B54" s="103" t="str">
        <f>IF(B55="","",B55-1)</f>
        <v/>
      </c>
      <c r="C54" s="100"/>
      <c r="D54" s="101"/>
      <c r="E54" s="101"/>
      <c r="F54" s="102"/>
      <c r="G54" s="100"/>
      <c r="H54" s="102"/>
      <c r="I54" s="101"/>
      <c r="J54" s="101"/>
      <c r="K54" s="100"/>
      <c r="L54" s="65"/>
      <c r="M54" s="51"/>
    </row>
    <row r="55" spans="1:13" ht="11.45" customHeight="1" x14ac:dyDescent="0.2">
      <c r="A55" s="64"/>
      <c r="B55" s="104" t="str">
        <f>IF('General - Page 1'!J17="","",DATE(YEAR('General - Page 1'!J17)-2,MONTH('General - Page 1'!J17), DAY('General - Page 1'!J17)))</f>
        <v/>
      </c>
      <c r="C55" s="100"/>
      <c r="D55" s="101"/>
      <c r="E55" s="101"/>
      <c r="F55" s="102"/>
      <c r="G55" s="100"/>
      <c r="H55" s="102"/>
      <c r="I55" s="101"/>
      <c r="J55" s="101"/>
      <c r="K55" s="100"/>
      <c r="L55" s="65"/>
      <c r="M55" s="51"/>
    </row>
    <row r="56" spans="1:13" ht="11.45" customHeight="1" x14ac:dyDescent="0.2">
      <c r="A56" s="64"/>
      <c r="B56" s="91" t="s">
        <v>130</v>
      </c>
      <c r="C56" s="151" t="str">
        <f t="shared" ref="C56:K56" si="1">IF(SUM(C14:C55)=0,"",MIN(C14:C55))</f>
        <v/>
      </c>
      <c r="D56" s="151" t="str">
        <f t="shared" si="1"/>
        <v/>
      </c>
      <c r="E56" s="151" t="str">
        <f t="shared" si="1"/>
        <v/>
      </c>
      <c r="F56" s="151" t="str">
        <f t="shared" si="1"/>
        <v/>
      </c>
      <c r="G56" s="151" t="str">
        <f t="shared" si="1"/>
        <v/>
      </c>
      <c r="H56" s="151" t="str">
        <f t="shared" si="1"/>
        <v/>
      </c>
      <c r="I56" s="151" t="str">
        <f t="shared" si="1"/>
        <v/>
      </c>
      <c r="J56" s="151" t="str">
        <f t="shared" si="1"/>
        <v/>
      </c>
      <c r="K56" s="151" t="str">
        <f t="shared" si="1"/>
        <v/>
      </c>
      <c r="L56" s="65"/>
      <c r="M56" s="51"/>
    </row>
    <row r="57" spans="1:13" ht="11.45" customHeight="1" x14ac:dyDescent="0.2">
      <c r="A57" s="64"/>
      <c r="B57" s="91" t="s">
        <v>129</v>
      </c>
      <c r="C57" s="151" t="str">
        <f t="shared" ref="C57:K57" si="2">IF(C58="","",AVERAGE(C14:C55))</f>
        <v/>
      </c>
      <c r="D57" s="151" t="str">
        <f t="shared" si="2"/>
        <v/>
      </c>
      <c r="E57" s="151" t="str">
        <f t="shared" si="2"/>
        <v/>
      </c>
      <c r="F57" s="151" t="str">
        <f t="shared" si="2"/>
        <v/>
      </c>
      <c r="G57" s="151" t="str">
        <f t="shared" si="2"/>
        <v/>
      </c>
      <c r="H57" s="151" t="str">
        <f t="shared" si="2"/>
        <v/>
      </c>
      <c r="I57" s="151" t="str">
        <f t="shared" si="2"/>
        <v/>
      </c>
      <c r="J57" s="151" t="str">
        <f t="shared" si="2"/>
        <v/>
      </c>
      <c r="K57" s="151" t="str">
        <f t="shared" si="2"/>
        <v/>
      </c>
      <c r="L57" s="65"/>
      <c r="M57" s="51"/>
    </row>
    <row r="58" spans="1:13" ht="11.45" customHeight="1" x14ac:dyDescent="0.2">
      <c r="A58" s="64"/>
      <c r="B58" s="91" t="s">
        <v>131</v>
      </c>
      <c r="C58" s="151" t="str">
        <f t="shared" ref="C58:K58" si="3">IF(MAX(C14:C55)=0,"",MAX(C14:C55))</f>
        <v/>
      </c>
      <c r="D58" s="151" t="str">
        <f t="shared" si="3"/>
        <v/>
      </c>
      <c r="E58" s="151" t="str">
        <f t="shared" si="3"/>
        <v/>
      </c>
      <c r="F58" s="151" t="str">
        <f t="shared" si="3"/>
        <v/>
      </c>
      <c r="G58" s="151" t="str">
        <f t="shared" si="3"/>
        <v/>
      </c>
      <c r="H58" s="151" t="str">
        <f t="shared" si="3"/>
        <v/>
      </c>
      <c r="I58" s="151" t="str">
        <f t="shared" si="3"/>
        <v/>
      </c>
      <c r="J58" s="151" t="str">
        <f t="shared" si="3"/>
        <v/>
      </c>
      <c r="K58" s="151" t="str">
        <f t="shared" si="3"/>
        <v/>
      </c>
      <c r="L58" s="65"/>
      <c r="M58" s="51"/>
    </row>
    <row r="59" spans="1:13" ht="6" customHeight="1" thickBot="1" x14ac:dyDescent="0.25">
      <c r="A59" s="68"/>
      <c r="B59" s="105"/>
      <c r="C59" s="106"/>
      <c r="D59" s="106"/>
      <c r="E59" s="106"/>
      <c r="F59" s="106"/>
      <c r="G59" s="106"/>
      <c r="H59" s="106"/>
      <c r="I59" s="106"/>
      <c r="J59" s="106"/>
      <c r="K59" s="106"/>
      <c r="L59" s="71"/>
      <c r="M59" s="51"/>
    </row>
    <row r="60" spans="1:13" ht="12.75" hidden="1" x14ac:dyDescent="0.2"/>
    <row r="61" spans="1:13" ht="12.75" hidden="1" x14ac:dyDescent="0.2"/>
    <row r="62" spans="1:13" ht="12.75" hidden="1" x14ac:dyDescent="0.2"/>
  </sheetData>
  <sheetProtection sheet="1" objects="1" scenarios="1"/>
  <mergeCells count="9">
    <mergeCell ref="B8:K8"/>
    <mergeCell ref="B9:K9"/>
    <mergeCell ref="B10:K10"/>
    <mergeCell ref="K1:L1"/>
    <mergeCell ref="A2:K2"/>
    <mergeCell ref="B3:K3"/>
    <mergeCell ref="B5:C5"/>
    <mergeCell ref="G5:H5"/>
    <mergeCell ref="I5:K5"/>
  </mergeCells>
  <pageMargins left="0.5" right="0.5" top="0.75" bottom="0.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0"/>
  <sheetViews>
    <sheetView topLeftCell="A19" workbookViewId="0">
      <selection activeCell="E5" sqref="E5"/>
    </sheetView>
  </sheetViews>
  <sheetFormatPr defaultColWidth="0" defaultRowHeight="0" customHeight="1" zeroHeight="1" x14ac:dyDescent="0.2"/>
  <cols>
    <col min="1" max="1" width="1.7109375" style="2" customWidth="1"/>
    <col min="2" max="11" width="9.140625" style="2" customWidth="1"/>
    <col min="12" max="12" width="1.42578125" style="2" customWidth="1"/>
    <col min="13" max="13" width="0.85546875" style="2" customWidth="1"/>
    <col min="14" max="14" width="0" style="2" hidden="1" customWidth="1"/>
    <col min="15" max="16384" width="9.140625" style="2" hidden="1"/>
  </cols>
  <sheetData>
    <row r="1" spans="1:13" ht="11.25" customHeight="1" x14ac:dyDescent="0.2">
      <c r="A1" s="1"/>
      <c r="B1" s="1"/>
      <c r="C1" s="1"/>
      <c r="D1" s="1"/>
      <c r="E1" s="1"/>
      <c r="F1" s="1"/>
      <c r="G1" s="1"/>
      <c r="H1" s="1"/>
      <c r="I1" s="1"/>
      <c r="J1" s="1"/>
      <c r="K1" s="264" t="s">
        <v>195</v>
      </c>
      <c r="L1" s="264"/>
      <c r="M1" s="1"/>
    </row>
    <row r="2" spans="1:13" ht="24" customHeight="1" x14ac:dyDescent="0.4">
      <c r="A2" s="227" t="s">
        <v>1</v>
      </c>
      <c r="B2" s="227"/>
      <c r="C2" s="227"/>
      <c r="D2" s="227"/>
      <c r="E2" s="227"/>
      <c r="F2" s="227"/>
      <c r="G2" s="227"/>
      <c r="H2" s="227"/>
      <c r="I2" s="227"/>
      <c r="J2" s="227"/>
      <c r="K2" s="227"/>
      <c r="L2" s="42"/>
      <c r="M2" s="1"/>
    </row>
    <row r="3" spans="1:13" ht="21" customHeight="1" x14ac:dyDescent="0.3">
      <c r="A3" s="1"/>
      <c r="B3" s="228" t="s">
        <v>47</v>
      </c>
      <c r="C3" s="228"/>
      <c r="D3" s="228"/>
      <c r="E3" s="228"/>
      <c r="F3" s="228"/>
      <c r="G3" s="228"/>
      <c r="H3" s="228"/>
      <c r="I3" s="228"/>
      <c r="J3" s="228"/>
      <c r="K3" s="228"/>
      <c r="L3" s="44"/>
      <c r="M3" s="1"/>
    </row>
    <row r="4" spans="1:13" s="9" customFormat="1" ht="18" customHeight="1" thickBot="1" x14ac:dyDescent="0.25">
      <c r="A4" s="6"/>
      <c r="B4" s="247" t="s">
        <v>2</v>
      </c>
      <c r="C4" s="247"/>
      <c r="D4" s="8" t="s">
        <v>3</v>
      </c>
      <c r="E4" s="225" t="str">
        <f>IF('General - Page 1'!E5="", "", 'General - Page 1'!E5)</f>
        <v/>
      </c>
      <c r="F4" s="6"/>
      <c r="G4" s="230" t="s">
        <v>4</v>
      </c>
      <c r="H4" s="230"/>
      <c r="I4" s="249" t="str">
        <f>IF('General - Page 1'!J5="","", 'General - Page 1'!J5)</f>
        <v/>
      </c>
      <c r="J4" s="249"/>
      <c r="K4" s="249"/>
      <c r="L4" s="6"/>
      <c r="M4" s="6"/>
    </row>
    <row r="5" spans="1:13" s="9" customFormat="1" ht="6" customHeight="1" thickBot="1" x14ac:dyDescent="0.25">
      <c r="A5" s="6"/>
      <c r="B5" s="41"/>
      <c r="C5" s="41"/>
      <c r="D5" s="43"/>
      <c r="E5" s="43"/>
      <c r="F5" s="43"/>
      <c r="G5" s="43"/>
      <c r="H5" s="43"/>
      <c r="I5" s="43"/>
      <c r="J5" s="43"/>
      <c r="K5" s="6"/>
      <c r="L5" s="6"/>
      <c r="M5" s="6"/>
    </row>
    <row r="6" spans="1:13" s="13" customFormat="1" ht="6" customHeight="1" x14ac:dyDescent="0.2">
      <c r="A6" s="10"/>
      <c r="B6" s="11"/>
      <c r="C6" s="11"/>
      <c r="D6" s="11"/>
      <c r="E6" s="11"/>
      <c r="F6" s="11"/>
      <c r="G6" s="11"/>
      <c r="H6" s="11"/>
      <c r="I6" s="11"/>
      <c r="J6" s="11"/>
      <c r="K6" s="11"/>
      <c r="L6" s="12"/>
      <c r="M6" s="5"/>
    </row>
    <row r="7" spans="1:13" s="13" customFormat="1" ht="21" customHeight="1" x14ac:dyDescent="0.35">
      <c r="A7" s="14"/>
      <c r="B7" s="272" t="s">
        <v>196</v>
      </c>
      <c r="C7" s="272"/>
      <c r="D7" s="272"/>
      <c r="E7" s="272"/>
      <c r="F7" s="272"/>
      <c r="G7" s="272"/>
      <c r="H7" s="272"/>
      <c r="I7" s="272"/>
      <c r="J7" s="272"/>
      <c r="K7" s="272"/>
      <c r="L7" s="15"/>
      <c r="M7" s="5"/>
    </row>
    <row r="8" spans="1:13" s="13" customFormat="1" ht="27" customHeight="1" x14ac:dyDescent="0.2">
      <c r="A8" s="14"/>
      <c r="B8" s="312" t="s">
        <v>260</v>
      </c>
      <c r="C8" s="312"/>
      <c r="D8" s="312"/>
      <c r="E8" s="312"/>
      <c r="F8" s="312"/>
      <c r="G8" s="312"/>
      <c r="H8" s="312"/>
      <c r="I8" s="312"/>
      <c r="J8" s="312"/>
      <c r="K8" s="312"/>
      <c r="L8" s="92"/>
      <c r="M8" s="5"/>
    </row>
    <row r="9" spans="1:13" s="13" customFormat="1" ht="15" customHeight="1" x14ac:dyDescent="0.25">
      <c r="A9" s="14"/>
      <c r="B9" s="321" t="s">
        <v>134</v>
      </c>
      <c r="C9" s="321"/>
      <c r="D9" s="321"/>
      <c r="E9" s="321"/>
      <c r="F9" s="321"/>
      <c r="G9" s="321"/>
      <c r="H9" s="321"/>
      <c r="I9" s="321"/>
      <c r="J9" s="321"/>
      <c r="K9" s="321"/>
      <c r="L9" s="15"/>
      <c r="M9" s="5"/>
    </row>
    <row r="10" spans="1:13" s="107" customFormat="1" ht="11.25" customHeight="1" x14ac:dyDescent="0.2">
      <c r="A10" s="109"/>
      <c r="B10" s="110" t="s">
        <v>157</v>
      </c>
      <c r="C10" s="110" t="s">
        <v>191</v>
      </c>
      <c r="D10" s="110" t="s">
        <v>120</v>
      </c>
      <c r="E10" s="110" t="s">
        <v>121</v>
      </c>
      <c r="F10" s="110" t="s">
        <v>124</v>
      </c>
      <c r="G10" s="110" t="s">
        <v>119</v>
      </c>
      <c r="H10" s="110" t="s">
        <v>123</v>
      </c>
      <c r="I10" s="110" t="s">
        <v>122</v>
      </c>
      <c r="J10" s="110" t="s">
        <v>126</v>
      </c>
      <c r="K10" s="110" t="s">
        <v>127</v>
      </c>
      <c r="L10" s="111"/>
      <c r="M10" s="112"/>
    </row>
    <row r="11" spans="1:13" s="107" customFormat="1" ht="11.25" customHeight="1" x14ac:dyDescent="0.2">
      <c r="A11" s="109"/>
      <c r="B11" s="152" t="str">
        <f t="shared" ref="B11:B14" si="0">IF(B12="","",B12-7)</f>
        <v/>
      </c>
      <c r="C11" s="153" t="str">
        <f>IF(SUM('Treatment - Page 2'!C$14:C$20)=0,"",AVERAGE('Treatment - Page 2'!C$14:C$20))</f>
        <v/>
      </c>
      <c r="D11" s="153" t="str">
        <f>IF(SUM('Treatment - Page 2'!D14:D20)=0,"",AVERAGE('Treatment - Page 2'!D14:D20))</f>
        <v/>
      </c>
      <c r="E11" s="153" t="str">
        <f>IF(SUM('Treatment - Page 2'!E14:E20)=0,"",AVERAGE('Treatment - Page 2'!E14:E20))</f>
        <v/>
      </c>
      <c r="F11" s="154" t="str">
        <f>IF(SUM('Treatment - Page 2'!F14:F20)=0,"",AVERAGE('Treatment - Page 2'!F14:F20))</f>
        <v/>
      </c>
      <c r="G11" s="155" t="str">
        <f>IF(SUM('Treatment - Page 2'!G14:G20)=0,"",AVERAGE('Treatment - Page 2'!G14:G20))</f>
        <v/>
      </c>
      <c r="H11" s="154" t="str">
        <f>IF(SUM('Treatment - Page 2'!H14:H20)=0,"",AVERAGE('Treatment - Page 2'!H14:H20))</f>
        <v/>
      </c>
      <c r="I11" s="153" t="str">
        <f>IF(SUM('Treatment - Page 2'!I14:I20)=0,"",AVERAGE('Treatment - Page 2'!I14:I20))</f>
        <v/>
      </c>
      <c r="J11" s="153" t="str">
        <f>IF(SUM('Treatment - Page 2'!J14:J20)=0,"",AVERAGE('Treatment - Page 2'!J14:J20))</f>
        <v/>
      </c>
      <c r="K11" s="155" t="str">
        <f>IF(SUM('Treatment - Page 2'!K14:K20)=0,"",AVERAGE('Treatment - Page 2'!K14:K20))</f>
        <v/>
      </c>
      <c r="L11" s="111"/>
      <c r="M11" s="112"/>
    </row>
    <row r="12" spans="1:13" s="108" customFormat="1" ht="11.25" customHeight="1" x14ac:dyDescent="0.2">
      <c r="A12" s="109"/>
      <c r="B12" s="152" t="str">
        <f t="shared" si="0"/>
        <v/>
      </c>
      <c r="C12" s="153" t="str">
        <f>IF(SUM('Treatment - Page 2'!C$21:C$27)=0,"",AVERAGE('Treatment - Page 2'!C$21:C$27))</f>
        <v/>
      </c>
      <c r="D12" s="153" t="str">
        <f>IF(SUM('Treatment - Page 2'!D21:D27)=0,"",AVERAGE('Treatment - Page 2'!D21:D27))</f>
        <v/>
      </c>
      <c r="E12" s="153" t="str">
        <f>IF(SUM('Treatment - Page 2'!E21:E27)=0,"",AVERAGE('Treatment - Page 2'!E21:E27))</f>
        <v/>
      </c>
      <c r="F12" s="154" t="str">
        <f>IF(SUM('Treatment - Page 2'!F21:F27)=0,"",AVERAGE('Treatment - Page 2'!F21:F27))</f>
        <v/>
      </c>
      <c r="G12" s="155" t="str">
        <f>IF(SUM('Treatment - Page 2'!G21:G27)=0,"",AVERAGE('Treatment - Page 2'!G21:G27))</f>
        <v/>
      </c>
      <c r="H12" s="154" t="str">
        <f>IF(SUM('Treatment - Page 2'!H21:H27)=0,"",AVERAGE('Treatment - Page 2'!H21:H27))</f>
        <v/>
      </c>
      <c r="I12" s="153" t="str">
        <f>IF(SUM('Treatment - Page 2'!I21:I27)=0,"",AVERAGE('Treatment - Page 2'!I21:I27))</f>
        <v/>
      </c>
      <c r="J12" s="153" t="str">
        <f>IF(SUM('Treatment - Page 2'!J21:J27)=0,"",AVERAGE('Treatment - Page 2'!J21:J27))</f>
        <v/>
      </c>
      <c r="K12" s="155" t="str">
        <f>IF(SUM('Treatment - Page 2'!K21:K27)=0,"",AVERAGE('Treatment - Page 2'!K21:K27))</f>
        <v/>
      </c>
      <c r="L12" s="111"/>
      <c r="M12" s="113"/>
    </row>
    <row r="13" spans="1:13" s="108" customFormat="1" ht="11.25" customHeight="1" x14ac:dyDescent="0.2">
      <c r="A13" s="109"/>
      <c r="B13" s="152" t="str">
        <f t="shared" si="0"/>
        <v/>
      </c>
      <c r="C13" s="153" t="str">
        <f>IF(SUM('Treatment - Page 2'!C$28:C$34)=0,"",AVERAGE('Treatment - Page 2'!C$28:C$34))</f>
        <v/>
      </c>
      <c r="D13" s="153" t="str">
        <f>IF(SUM('Treatment - Page 2'!D28:D34)=0,"",AVERAGE('Treatment - Page 2'!D28:D34))</f>
        <v/>
      </c>
      <c r="E13" s="153" t="str">
        <f>IF(SUM('Treatment - Page 2'!E28:E34)=0,"",AVERAGE('Treatment - Page 2'!E28:E34))</f>
        <v/>
      </c>
      <c r="F13" s="154" t="str">
        <f>IF(SUM('Treatment - Page 2'!F28:F34)=0,"",AVERAGE('Treatment - Page 2'!F28:F34))</f>
        <v/>
      </c>
      <c r="G13" s="155" t="str">
        <f>IF(SUM('Treatment - Page 2'!G28:G34)=0,"",AVERAGE('Treatment - Page 2'!G28:G34))</f>
        <v/>
      </c>
      <c r="H13" s="154" t="str">
        <f>IF(SUM('Treatment - Page 2'!H28:H34)=0,"",AVERAGE('Treatment - Page 2'!H28:H34))</f>
        <v/>
      </c>
      <c r="I13" s="153" t="str">
        <f>IF(SUM('Treatment - Page 2'!I28:I34)=0,"",AVERAGE('Treatment - Page 2'!I28:I34))</f>
        <v/>
      </c>
      <c r="J13" s="153" t="str">
        <f>IF(SUM('Treatment - Page 2'!J28:J34)=0,"",AVERAGE('Treatment - Page 2'!J28:J34))</f>
        <v/>
      </c>
      <c r="K13" s="155" t="str">
        <f>IF(SUM('Treatment - Page 2'!K28:K34)=0,"",AVERAGE('Treatment - Page 2'!K28:K34))</f>
        <v/>
      </c>
      <c r="L13" s="111"/>
      <c r="M13" s="113"/>
    </row>
    <row r="14" spans="1:13" s="108" customFormat="1" ht="11.25" customHeight="1" x14ac:dyDescent="0.2">
      <c r="A14" s="109"/>
      <c r="B14" s="152" t="str">
        <f t="shared" si="0"/>
        <v/>
      </c>
      <c r="C14" s="153" t="str">
        <f>IF(SUM('Treatment - Page 2'!C$35:C$41)=0,"",AVERAGE('Treatment - Page 2'!C$35:C$41))</f>
        <v/>
      </c>
      <c r="D14" s="153" t="str">
        <f>IF(SUM('Treatment - Page 2'!D35:D41)=0,"",AVERAGE('Treatment - Page 2'!D35:D41))</f>
        <v/>
      </c>
      <c r="E14" s="153" t="str">
        <f>IF(SUM('Treatment - Page 2'!E35:E41)=0,"",AVERAGE('Treatment - Page 2'!E35:E41))</f>
        <v/>
      </c>
      <c r="F14" s="154" t="str">
        <f>IF(SUM('Treatment - Page 2'!F35:F41)=0,"",AVERAGE('Treatment - Page 2'!F35:F41))</f>
        <v/>
      </c>
      <c r="G14" s="155" t="str">
        <f>IF(SUM('Treatment - Page 2'!G35:G41)=0,"",AVERAGE('Treatment - Page 2'!G35:G41))</f>
        <v/>
      </c>
      <c r="H14" s="154" t="str">
        <f>IF(SUM('Treatment - Page 2'!H35:H41)=0,"",AVERAGE('Treatment - Page 2'!H35:H41))</f>
        <v/>
      </c>
      <c r="I14" s="153" t="str">
        <f>IF(SUM('Treatment - Page 2'!I35:I41)=0,"",AVERAGE('Treatment - Page 2'!I35:I41))</f>
        <v/>
      </c>
      <c r="J14" s="153" t="str">
        <f>IF(SUM('Treatment - Page 2'!J35:J41)=0,"",AVERAGE('Treatment - Page 2'!J35:J41))</f>
        <v/>
      </c>
      <c r="K14" s="155" t="str">
        <f>IF(SUM('Treatment - Page 2'!K35:K41)=0,"",AVERAGE('Treatment - Page 2'!K35:K41))</f>
        <v/>
      </c>
      <c r="L14" s="111"/>
      <c r="M14" s="113"/>
    </row>
    <row r="15" spans="1:13" s="108" customFormat="1" ht="11.25" customHeight="1" x14ac:dyDescent="0.2">
      <c r="A15" s="109"/>
      <c r="B15" s="152" t="str">
        <f>IF(B16="","",B16-7)</f>
        <v/>
      </c>
      <c r="C15" s="153" t="str">
        <f>IF(SUM('Treatment - Page 2'!C$42:C$48)=0,"",AVERAGE('Treatment - Page 2'!C$42:C$48))</f>
        <v/>
      </c>
      <c r="D15" s="153" t="str">
        <f>IF(SUM('Treatment - Page 2'!D42:D48)=0,"",AVERAGE('Treatment - Page 2'!D42:D48))</f>
        <v/>
      </c>
      <c r="E15" s="153" t="str">
        <f>IF(SUM('Treatment - Page 2'!E42:E48)=0,"",AVERAGE('Treatment - Page 2'!E42:E48))</f>
        <v/>
      </c>
      <c r="F15" s="154" t="str">
        <f>IF(SUM('Treatment - Page 2'!F42:F48)=0,"",AVERAGE('Treatment - Page 2'!F42:F48))</f>
        <v/>
      </c>
      <c r="G15" s="155" t="str">
        <f>IF(SUM('Treatment - Page 2'!G42:G48)=0,"",AVERAGE('Treatment - Page 2'!G42:G48))</f>
        <v/>
      </c>
      <c r="H15" s="154" t="str">
        <f>IF(SUM('Treatment - Page 2'!H42:H48)=0,"",AVERAGE('Treatment - Page 2'!H42:H48))</f>
        <v/>
      </c>
      <c r="I15" s="153" t="str">
        <f>IF(SUM('Treatment - Page 2'!I42:I48)=0,"",AVERAGE('Treatment - Page 2'!I42:I48))</f>
        <v/>
      </c>
      <c r="J15" s="153" t="str">
        <f>IF(SUM('Treatment - Page 2'!J42:J48)=0,"",AVERAGE('Treatment - Page 2'!J42:J48))</f>
        <v/>
      </c>
      <c r="K15" s="155" t="str">
        <f>IF(SUM('Treatment - Page 2'!K42:K48)=0,"",AVERAGE('Treatment - Page 2'!K42:K48))</f>
        <v/>
      </c>
      <c r="L15" s="111"/>
      <c r="M15" s="113"/>
    </row>
    <row r="16" spans="1:13" s="108" customFormat="1" ht="11.25" customHeight="1" x14ac:dyDescent="0.2">
      <c r="A16" s="109"/>
      <c r="B16" s="152" t="str">
        <f>'Source Water - Page 2'!B55</f>
        <v/>
      </c>
      <c r="C16" s="153" t="str">
        <f>IF(SUM('Treatment - Page 2'!C$49:C$55)=0,"",AVERAGE('Treatment - Page 2'!C$49:C$55))</f>
        <v/>
      </c>
      <c r="D16" s="153" t="str">
        <f>IF(SUM('Treatment - Page 2'!D49:D55)=0,"",AVERAGE('Treatment - Page 2'!D49:D55))</f>
        <v/>
      </c>
      <c r="E16" s="153" t="str">
        <f>IF(SUM('Treatment - Page 2'!E49:E55)=0,"",AVERAGE('Treatment - Page 2'!E49:E55))</f>
        <v/>
      </c>
      <c r="F16" s="154" t="str">
        <f>IF(SUM('Treatment - Page 2'!F49:F55)=0,"",AVERAGE('Treatment - Page 2'!F49:F55))</f>
        <v/>
      </c>
      <c r="G16" s="155" t="str">
        <f>IF(SUM('Treatment - Page 2'!G49:G55)=0,"",AVERAGE('Treatment - Page 2'!G49:G55))</f>
        <v/>
      </c>
      <c r="H16" s="154" t="str">
        <f>IF(SUM('Treatment - Page 2'!H49:H55)=0,"",AVERAGE('Treatment - Page 2'!H49:H55))</f>
        <v/>
      </c>
      <c r="I16" s="153" t="str">
        <f>IF(SUM('Treatment - Page 2'!I49:I55)=0,"",AVERAGE('Treatment - Page 2'!I49:I55))</f>
        <v/>
      </c>
      <c r="J16" s="153" t="str">
        <f>IF(SUM('Treatment - Page 2'!J49:J55)=0,"",AVERAGE('Treatment - Page 2'!J49:J55))</f>
        <v/>
      </c>
      <c r="K16" s="155" t="str">
        <f>IF(SUM('Treatment - Page 2'!K49:K55)=0,"",AVERAGE('Treatment - Page 2'!K49:K55))</f>
        <v/>
      </c>
      <c r="L16" s="111"/>
      <c r="M16" s="113"/>
    </row>
    <row r="17" spans="1:13" ht="15" customHeight="1" x14ac:dyDescent="0.25">
      <c r="A17" s="14"/>
      <c r="B17" s="321" t="s">
        <v>135</v>
      </c>
      <c r="C17" s="321"/>
      <c r="D17" s="321"/>
      <c r="E17" s="321"/>
      <c r="F17" s="321"/>
      <c r="G17" s="321"/>
      <c r="H17" s="321"/>
      <c r="I17" s="321"/>
      <c r="J17" s="321"/>
      <c r="K17" s="321"/>
      <c r="L17" s="15"/>
      <c r="M17" s="1"/>
    </row>
    <row r="18" spans="1:13" s="108" customFormat="1" ht="11.25" customHeight="1" x14ac:dyDescent="0.2">
      <c r="A18" s="109"/>
      <c r="B18" s="110" t="s">
        <v>157</v>
      </c>
      <c r="C18" s="110" t="s">
        <v>191</v>
      </c>
      <c r="D18" s="110" t="s">
        <v>120</v>
      </c>
      <c r="E18" s="110" t="s">
        <v>121</v>
      </c>
      <c r="F18" s="110" t="s">
        <v>124</v>
      </c>
      <c r="G18" s="110" t="s">
        <v>119</v>
      </c>
      <c r="H18" s="110" t="s">
        <v>123</v>
      </c>
      <c r="I18" s="110" t="s">
        <v>122</v>
      </c>
      <c r="J18" s="110" t="s">
        <v>126</v>
      </c>
      <c r="K18" s="110" t="s">
        <v>127</v>
      </c>
      <c r="L18" s="111"/>
      <c r="M18" s="113"/>
    </row>
    <row r="19" spans="1:13" s="108" customFormat="1" ht="11.25" customHeight="1" x14ac:dyDescent="0.2">
      <c r="A19" s="109"/>
      <c r="B19" s="152" t="str">
        <f t="shared" ref="B19:B22" si="1">IF(B20="","",B20-7)</f>
        <v/>
      </c>
      <c r="C19" s="153" t="str">
        <f>IF(SUM('Treatment - Page 3'!C14:C20)=0,"",AVERAGE('Treatment - Page 3'!C14:C20))</f>
        <v/>
      </c>
      <c r="D19" s="153" t="str">
        <f>IF(SUM('Treatment - Page 3'!D14:D20)=0,"",AVERAGE('Treatment - Page 3'!D14:D20))</f>
        <v/>
      </c>
      <c r="E19" s="153" t="str">
        <f>IF(SUM('Treatment - Page 3'!E14:E20)=0,"",AVERAGE('Treatment - Page 3'!E14:E20))</f>
        <v/>
      </c>
      <c r="F19" s="154" t="str">
        <f>IF(SUM('Treatment - Page 3'!F14:F20)=0,"",AVERAGE('Treatment - Page 3'!F14:F20))</f>
        <v/>
      </c>
      <c r="G19" s="155" t="str">
        <f>IF(SUM('Treatment - Page 3'!G14:G20)=0,"",AVERAGE('Treatment - Page 3'!G14:G20))</f>
        <v/>
      </c>
      <c r="H19" s="154" t="str">
        <f>IF(SUM('Treatment - Page 3'!H14:H20)=0,"",AVERAGE('Treatment - Page 3'!H14:H20))</f>
        <v/>
      </c>
      <c r="I19" s="153" t="str">
        <f>IF(SUM('Treatment - Page 3'!I14:I20)=0,"",AVERAGE('Treatment - Page 3'!I14:I20))</f>
        <v/>
      </c>
      <c r="J19" s="153" t="str">
        <f>IF(SUM('Treatment - Page 3'!J14:J20)=0,"",AVERAGE('Treatment - Page 3'!J14:J20))</f>
        <v/>
      </c>
      <c r="K19" s="155" t="str">
        <f>IF(SUM('Treatment - Page 3'!K14:K20)=0,"",AVERAGE('Treatment - Page 3'!K14:K20))</f>
        <v/>
      </c>
      <c r="L19" s="111"/>
      <c r="M19" s="113"/>
    </row>
    <row r="20" spans="1:13" s="108" customFormat="1" ht="11.25" customHeight="1" x14ac:dyDescent="0.2">
      <c r="A20" s="109"/>
      <c r="B20" s="152" t="str">
        <f t="shared" si="1"/>
        <v/>
      </c>
      <c r="C20" s="153" t="str">
        <f>IF(SUM('Treatment - Page 3'!C21:C27)=0,"",AVERAGE('Treatment - Page 3'!C21:C27))</f>
        <v/>
      </c>
      <c r="D20" s="153" t="str">
        <f>IF(SUM('Treatment - Page 3'!D21:D27)=0,"",AVERAGE('Treatment - Page 3'!D21:D27))</f>
        <v/>
      </c>
      <c r="E20" s="153" t="str">
        <f>IF(SUM('Treatment - Page 3'!E21:E27)=0,"",AVERAGE('Treatment - Page 3'!E21:E27))</f>
        <v/>
      </c>
      <c r="F20" s="154" t="str">
        <f>IF(SUM('Treatment - Page 3'!F21:F27)=0,"",AVERAGE('Treatment - Page 3'!F21:F27))</f>
        <v/>
      </c>
      <c r="G20" s="155" t="str">
        <f>IF(SUM('Treatment - Page 3'!G21:G27)=0,"",AVERAGE('Treatment - Page 3'!G21:G27))</f>
        <v/>
      </c>
      <c r="H20" s="154" t="str">
        <f>IF(SUM('Treatment - Page 3'!H21:H27)=0,"",AVERAGE('Treatment - Page 3'!H21:H27))</f>
        <v/>
      </c>
      <c r="I20" s="153" t="str">
        <f>IF(SUM('Treatment - Page 3'!I21:I27)=0,"",AVERAGE('Treatment - Page 3'!I21:I27))</f>
        <v/>
      </c>
      <c r="J20" s="153" t="str">
        <f>IF(SUM('Treatment - Page 3'!J21:J27)=0,"",AVERAGE('Treatment - Page 3'!J21:J27))</f>
        <v/>
      </c>
      <c r="K20" s="155" t="str">
        <f>IF(SUM('Treatment - Page 3'!K21:K27)=0,"",AVERAGE('Treatment - Page 3'!K21:K27))</f>
        <v/>
      </c>
      <c r="L20" s="111"/>
      <c r="M20" s="113"/>
    </row>
    <row r="21" spans="1:13" s="108" customFormat="1" ht="11.25" customHeight="1" x14ac:dyDescent="0.2">
      <c r="A21" s="109"/>
      <c r="B21" s="152" t="str">
        <f t="shared" si="1"/>
        <v/>
      </c>
      <c r="C21" s="153" t="str">
        <f>IF(SUM('Treatment - Page 3'!C28:C34)=0,"",AVERAGE('Treatment - Page 3'!C28:C34))</f>
        <v/>
      </c>
      <c r="D21" s="153" t="str">
        <f>IF(SUM('Treatment - Page 3'!D28:D34)=0,"",AVERAGE('Treatment - Page 3'!D28:D34))</f>
        <v/>
      </c>
      <c r="E21" s="153" t="str">
        <f>IF(SUM('Treatment - Page 3'!E28:E34)=0,"",AVERAGE('Treatment - Page 3'!E28:E34))</f>
        <v/>
      </c>
      <c r="F21" s="154" t="str">
        <f>IF(SUM('Treatment - Page 3'!F28:F34)=0,"",AVERAGE('Treatment - Page 3'!F28:F34))</f>
        <v/>
      </c>
      <c r="G21" s="155" t="str">
        <f>IF(SUM('Treatment - Page 3'!G28:G34)=0,"",AVERAGE('Treatment - Page 3'!G28:G34))</f>
        <v/>
      </c>
      <c r="H21" s="154" t="str">
        <f>IF(SUM('Treatment - Page 3'!H28:H34)=0,"",AVERAGE('Treatment - Page 3'!H28:H34))</f>
        <v/>
      </c>
      <c r="I21" s="153" t="str">
        <f>IF(SUM('Treatment - Page 3'!I28:I34)=0,"",AVERAGE('Treatment - Page 3'!I28:I34))</f>
        <v/>
      </c>
      <c r="J21" s="153" t="str">
        <f>IF(SUM('Treatment - Page 3'!J28:J34)=0,"",AVERAGE('Treatment - Page 3'!J28:J34))</f>
        <v/>
      </c>
      <c r="K21" s="155" t="str">
        <f>IF(SUM('Treatment - Page 3'!K28:K34)=0,"",AVERAGE('Treatment - Page 3'!K28:K34))</f>
        <v/>
      </c>
      <c r="L21" s="111"/>
      <c r="M21" s="113"/>
    </row>
    <row r="22" spans="1:13" s="108" customFormat="1" ht="11.25" customHeight="1" x14ac:dyDescent="0.2">
      <c r="A22" s="109"/>
      <c r="B22" s="152" t="str">
        <f t="shared" si="1"/>
        <v/>
      </c>
      <c r="C22" s="153" t="str">
        <f>IF(SUM('Treatment - Page 3'!C35:C41)=0,"",AVERAGE('Treatment - Page 3'!C35:C41))</f>
        <v/>
      </c>
      <c r="D22" s="153" t="str">
        <f>IF(SUM('Treatment - Page 3'!D35:D41)=0,"",AVERAGE('Treatment - Page 3'!D35:D41))</f>
        <v/>
      </c>
      <c r="E22" s="153" t="str">
        <f>IF(SUM('Treatment - Page 3'!E35:E41)=0,"",AVERAGE('Treatment - Page 3'!E35:E41))</f>
        <v/>
      </c>
      <c r="F22" s="154" t="str">
        <f>IF(SUM('Treatment - Page 3'!F35:F41)=0,"",AVERAGE('Treatment - Page 3'!F35:F41))</f>
        <v/>
      </c>
      <c r="G22" s="155" t="str">
        <f>IF(SUM('Treatment - Page 3'!G35:G41)=0,"",AVERAGE('Treatment - Page 3'!G35:G41))</f>
        <v/>
      </c>
      <c r="H22" s="154" t="str">
        <f>IF(SUM('Treatment - Page 3'!H35:H41)=0,"",AVERAGE('Treatment - Page 3'!H35:H41))</f>
        <v/>
      </c>
      <c r="I22" s="153" t="str">
        <f>IF(SUM('Treatment - Page 3'!I35:I41)=0,"",AVERAGE('Treatment - Page 3'!I35:I41))</f>
        <v/>
      </c>
      <c r="J22" s="153" t="str">
        <f>IF(SUM('Treatment - Page 3'!J35:J41)=0,"",AVERAGE('Treatment - Page 3'!J35:J41))</f>
        <v/>
      </c>
      <c r="K22" s="155" t="str">
        <f>IF(SUM('Treatment - Page 3'!K35:K41)=0,"",AVERAGE('Treatment - Page 3'!K35:K41))</f>
        <v/>
      </c>
      <c r="L22" s="111"/>
      <c r="M22" s="113"/>
    </row>
    <row r="23" spans="1:13" s="108" customFormat="1" ht="11.25" customHeight="1" x14ac:dyDescent="0.2">
      <c r="A23" s="109"/>
      <c r="B23" s="152" t="str">
        <f>IF(B24="","",B24-7)</f>
        <v/>
      </c>
      <c r="C23" s="153" t="str">
        <f>IF(SUM('Treatment - Page 3'!C42:C48)=0,"",AVERAGE('Treatment - Page 3'!C42:C48))</f>
        <v/>
      </c>
      <c r="D23" s="153" t="str">
        <f>IF(SUM('Treatment - Page 3'!D42:D48)=0,"",AVERAGE('Treatment - Page 3'!D42:D48))</f>
        <v/>
      </c>
      <c r="E23" s="153" t="str">
        <f>IF(SUM('Treatment - Page 3'!E42:E48)=0,"",AVERAGE('Treatment - Page 3'!E42:E48))</f>
        <v/>
      </c>
      <c r="F23" s="154" t="str">
        <f>IF(SUM('Treatment - Page 3'!F42:F48)=0,"",AVERAGE('Treatment - Page 3'!F42:F48))</f>
        <v/>
      </c>
      <c r="G23" s="155" t="str">
        <f>IF(SUM('Treatment - Page 3'!G42:G48)=0,"",AVERAGE('Treatment - Page 3'!G42:G48))</f>
        <v/>
      </c>
      <c r="H23" s="154" t="str">
        <f>IF(SUM('Treatment - Page 3'!H42:H48)=0,"",AVERAGE('Treatment - Page 3'!H42:H48))</f>
        <v/>
      </c>
      <c r="I23" s="153" t="str">
        <f>IF(SUM('Treatment - Page 3'!I42:I48)=0,"",AVERAGE('Treatment - Page 3'!I42:I48))</f>
        <v/>
      </c>
      <c r="J23" s="153" t="str">
        <f>IF(SUM('Treatment - Page 3'!J42:J48)=0,"",AVERAGE('Treatment - Page 3'!J42:J48))</f>
        <v/>
      </c>
      <c r="K23" s="155" t="str">
        <f>IF(SUM('Treatment - Page 3'!K42:K48)=0,"",AVERAGE('Treatment - Page 3'!K42:K48))</f>
        <v/>
      </c>
      <c r="L23" s="111"/>
      <c r="M23" s="113"/>
    </row>
    <row r="24" spans="1:13" s="108" customFormat="1" ht="11.25" customHeight="1" x14ac:dyDescent="0.2">
      <c r="A24" s="109"/>
      <c r="B24" s="152" t="str">
        <f>'Source Water - Page 3'!B55</f>
        <v/>
      </c>
      <c r="C24" s="153" t="str">
        <f>IF(SUM('Treatment - Page 3'!C49:C55)=0,"",AVERAGE('Treatment - Page 3'!C49:C55))</f>
        <v/>
      </c>
      <c r="D24" s="153" t="str">
        <f>IF(SUM('Treatment - Page 3'!D49:D55)=0,"",AVERAGE('Treatment - Page 3'!D49:D55))</f>
        <v/>
      </c>
      <c r="E24" s="153" t="str">
        <f>IF(SUM('Treatment - Page 3'!E49:E55)=0,"",AVERAGE('Treatment - Page 3'!E49:E55))</f>
        <v/>
      </c>
      <c r="F24" s="154" t="str">
        <f>IF(SUM('Treatment - Page 3'!F49:F55)=0,"",AVERAGE('Treatment - Page 3'!F49:F55))</f>
        <v/>
      </c>
      <c r="G24" s="155" t="str">
        <f>IF(SUM('Treatment - Page 3'!G49:G55)=0,"",AVERAGE('Treatment - Page 3'!G49:G55))</f>
        <v/>
      </c>
      <c r="H24" s="154" t="str">
        <f>IF(SUM('Treatment - Page 3'!H49:H55)=0,"",AVERAGE('Treatment - Page 3'!H49:H55))</f>
        <v/>
      </c>
      <c r="I24" s="153" t="str">
        <f>IF(SUM('Treatment - Page 3'!I49:I55)=0,"",AVERAGE('Treatment - Page 3'!I49:I55))</f>
        <v/>
      </c>
      <c r="J24" s="153" t="str">
        <f>IF(SUM('Treatment - Page 3'!J49:J55)=0,"",AVERAGE('Treatment - Page 3'!J49:J55))</f>
        <v/>
      </c>
      <c r="K24" s="155" t="str">
        <f>IF(SUM('Treatment - Page 3'!K49:K55)=0,"",AVERAGE('Treatment - Page 3'!K49:K55))</f>
        <v/>
      </c>
      <c r="L24" s="111"/>
      <c r="M24" s="113"/>
    </row>
    <row r="25" spans="1:13" ht="15" customHeight="1" x14ac:dyDescent="0.25">
      <c r="A25" s="14"/>
      <c r="B25" s="321" t="s">
        <v>137</v>
      </c>
      <c r="C25" s="321"/>
      <c r="D25" s="321"/>
      <c r="E25" s="321"/>
      <c r="F25" s="321"/>
      <c r="G25" s="321"/>
      <c r="H25" s="321"/>
      <c r="I25" s="321"/>
      <c r="J25" s="321"/>
      <c r="K25" s="321"/>
      <c r="L25" s="15"/>
      <c r="M25" s="1"/>
    </row>
    <row r="26" spans="1:13" s="108" customFormat="1" ht="11.25" customHeight="1" x14ac:dyDescent="0.2">
      <c r="A26" s="109"/>
      <c r="B26" s="110" t="s">
        <v>157</v>
      </c>
      <c r="C26" s="110" t="s">
        <v>191</v>
      </c>
      <c r="D26" s="110" t="s">
        <v>120</v>
      </c>
      <c r="E26" s="110" t="s">
        <v>121</v>
      </c>
      <c r="F26" s="110" t="s">
        <v>124</v>
      </c>
      <c r="G26" s="110" t="s">
        <v>119</v>
      </c>
      <c r="H26" s="110" t="s">
        <v>123</v>
      </c>
      <c r="I26" s="110" t="s">
        <v>122</v>
      </c>
      <c r="J26" s="110" t="s">
        <v>126</v>
      </c>
      <c r="K26" s="110" t="s">
        <v>127</v>
      </c>
      <c r="L26" s="111"/>
      <c r="M26" s="113"/>
    </row>
    <row r="27" spans="1:13" s="108" customFormat="1" ht="11.25" customHeight="1" x14ac:dyDescent="0.2">
      <c r="A27" s="109"/>
      <c r="B27" s="152" t="str">
        <f t="shared" ref="B27:B30" si="2">IF(B28="","",B28-7)</f>
        <v/>
      </c>
      <c r="C27" s="153" t="str">
        <f>IF(SUM('Treatment - Page 4'!C$14:C$20)=0,"",AVERAGE('Treatment - Page 4'!C$14:C$20))</f>
        <v/>
      </c>
      <c r="D27" s="153" t="str">
        <f>IF(SUM('Treatment - Page 4'!D$14:D$20)=0,"",AVERAGE('Treatment - Page 4'!D$14:D$20))</f>
        <v/>
      </c>
      <c r="E27" s="153" t="str">
        <f>IF(SUM('Treatment - Page 4'!E$14:E$20)=0,"",AVERAGE('Treatment - Page 4'!E$14:E$20))</f>
        <v/>
      </c>
      <c r="F27" s="153" t="str">
        <f>IF(SUM('Treatment - Page 4'!F$14:F$20)=0,"",AVERAGE('Treatment - Page 4'!F$14:F$20))</f>
        <v/>
      </c>
      <c r="G27" s="155" t="str">
        <f>IF(SUM('Treatment - Page 4'!G$14:G$20)=0,"",AVERAGE('Treatment - Page 4'!G$14:G$20))</f>
        <v/>
      </c>
      <c r="H27" s="154" t="str">
        <f>IF(SUM('Treatment - Page 4'!H$14:H$20)=0,"",AVERAGE('Treatment - Page 4'!H$14:H$20))</f>
        <v/>
      </c>
      <c r="I27" s="153" t="str">
        <f>IF(SUM('Treatment - Page 4'!I$14:I$20)=0,"",AVERAGE('Treatment - Page 4'!I$14:I$20))</f>
        <v/>
      </c>
      <c r="J27" s="153" t="str">
        <f>IF(SUM('Treatment - Page 4'!J$14:J$20)=0,"",AVERAGE('Treatment - Page 4'!J$14:J$20))</f>
        <v/>
      </c>
      <c r="K27" s="155" t="str">
        <f>IF(SUM('Treatment - Page 4'!K$14:K$20)=0,"",AVERAGE('Treatment - Page 4'!K$14:K$20))</f>
        <v/>
      </c>
      <c r="L27" s="111"/>
      <c r="M27" s="113"/>
    </row>
    <row r="28" spans="1:13" s="108" customFormat="1" ht="11.25" customHeight="1" x14ac:dyDescent="0.2">
      <c r="A28" s="109"/>
      <c r="B28" s="152" t="str">
        <f t="shared" si="2"/>
        <v/>
      </c>
      <c r="C28" s="153" t="str">
        <f>IF(SUM('Treatment - Page 4'!C$21:C$27)=0,"",AVERAGE('Treatment - Page 4'!C$21:C$27))</f>
        <v/>
      </c>
      <c r="D28" s="153" t="str">
        <f>IF(SUM('Treatment - Page 4'!D$21:D$27)=0,"",AVERAGE('Treatment - Page 4'!D$21:D$27))</f>
        <v/>
      </c>
      <c r="E28" s="153" t="str">
        <f>IF(SUM('Treatment - Page 4'!E$21:E$27)=0,"",AVERAGE('Treatment - Page 4'!E$21:E$27))</f>
        <v/>
      </c>
      <c r="F28" s="153" t="str">
        <f>IF(SUM('Treatment - Page 4'!F$21:F$27)=0,"",AVERAGE('Treatment - Page 4'!F$21:F$27))</f>
        <v/>
      </c>
      <c r="G28" s="155" t="str">
        <f>IF(SUM('Treatment - Page 4'!G$21:G$27)=0,"",AVERAGE('Treatment - Page 4'!G$21:G$27))</f>
        <v/>
      </c>
      <c r="H28" s="154" t="str">
        <f>IF(SUM('Treatment - Page 4'!H$21:H$27)=0,"",AVERAGE('Treatment - Page 4'!H$21:H$27))</f>
        <v/>
      </c>
      <c r="I28" s="153" t="str">
        <f>IF(SUM('Treatment - Page 4'!I$21:I$27)=0,"",AVERAGE('Treatment - Page 4'!I$21:I$27))</f>
        <v/>
      </c>
      <c r="J28" s="153" t="str">
        <f>IF(SUM('Treatment - Page 4'!J$21:J$27)=0,"",AVERAGE('Treatment - Page 4'!J$21:J$27))</f>
        <v/>
      </c>
      <c r="K28" s="155" t="str">
        <f>IF(SUM('Treatment - Page 4'!K$21:K$27)=0,"",AVERAGE('Treatment - Page 4'!K$21:K$27))</f>
        <v/>
      </c>
      <c r="L28" s="111"/>
      <c r="M28" s="113"/>
    </row>
    <row r="29" spans="1:13" s="108" customFormat="1" ht="11.25" customHeight="1" x14ac:dyDescent="0.2">
      <c r="A29" s="109"/>
      <c r="B29" s="152" t="str">
        <f t="shared" si="2"/>
        <v/>
      </c>
      <c r="C29" s="153" t="str">
        <f>IF(SUM('Treatment - Page 4'!C$28:C$34)=0,"",AVERAGE('Treatment - Page 4'!C$28:C$34))</f>
        <v/>
      </c>
      <c r="D29" s="153" t="str">
        <f>IF(SUM('Treatment - Page 4'!D$28:D$34)=0,"",AVERAGE('Treatment - Page 4'!D$28:D$34))</f>
        <v/>
      </c>
      <c r="E29" s="153" t="str">
        <f>IF(SUM('Treatment - Page 4'!E$28:E$34)=0,"",AVERAGE('Treatment - Page 4'!E$28:E$34))</f>
        <v/>
      </c>
      <c r="F29" s="153" t="str">
        <f>IF(SUM('Treatment - Page 4'!F$28:F$34)=0,"",AVERAGE('Treatment - Page 4'!F$28:F$34))</f>
        <v/>
      </c>
      <c r="G29" s="155" t="str">
        <f>IF(SUM('Treatment - Page 4'!G$28:G$34)=0,"",AVERAGE('Treatment - Page 4'!G$28:G$34))</f>
        <v/>
      </c>
      <c r="H29" s="154" t="str">
        <f>IF(SUM('Treatment - Page 4'!H$28:H$34)=0,"",AVERAGE('Treatment - Page 4'!H$28:H$34))</f>
        <v/>
      </c>
      <c r="I29" s="153" t="str">
        <f>IF(SUM('Treatment - Page 4'!I$28:I$34)=0,"",AVERAGE('Treatment - Page 4'!I$28:I$34))</f>
        <v/>
      </c>
      <c r="J29" s="153" t="str">
        <f>IF(SUM('Treatment - Page 4'!J$28:J$34)=0,"",AVERAGE('Treatment - Page 4'!J$28:J$34))</f>
        <v/>
      </c>
      <c r="K29" s="155" t="str">
        <f>IF(SUM('Treatment - Page 4'!K$28:K$34)=0,"",AVERAGE('Treatment - Page 4'!K$28:K$34))</f>
        <v/>
      </c>
      <c r="L29" s="111"/>
      <c r="M29" s="113"/>
    </row>
    <row r="30" spans="1:13" s="108" customFormat="1" ht="11.25" customHeight="1" x14ac:dyDescent="0.2">
      <c r="A30" s="109"/>
      <c r="B30" s="152" t="str">
        <f t="shared" si="2"/>
        <v/>
      </c>
      <c r="C30" s="153" t="str">
        <f>IF(SUM('Treatment - Page 4'!C$35:C$41)=0,"",AVERAGE('Treatment - Page 4'!C$35:C$41))</f>
        <v/>
      </c>
      <c r="D30" s="153" t="str">
        <f>IF(SUM('Treatment - Page 4'!D$35:D$41)=0,"",AVERAGE('Treatment - Page 4'!D$35:D$41))</f>
        <v/>
      </c>
      <c r="E30" s="153" t="str">
        <f>IF(SUM('Treatment - Page 4'!E$35:E$41)=0,"",AVERAGE('Treatment - Page 4'!E$35:E$41))</f>
        <v/>
      </c>
      <c r="F30" s="153" t="str">
        <f>IF(SUM('Treatment - Page 4'!F$35:F$41)=0,"",AVERAGE('Treatment - Page 4'!F$35:F$41))</f>
        <v/>
      </c>
      <c r="G30" s="155" t="str">
        <f>IF(SUM('Treatment - Page 4'!G$35:G$41)=0,"",AVERAGE('Treatment - Page 4'!G$35:G$41))</f>
        <v/>
      </c>
      <c r="H30" s="154" t="str">
        <f>IF(SUM('Treatment - Page 4'!H$35:H$41)=0,"",AVERAGE('Treatment - Page 4'!H$35:H$41))</f>
        <v/>
      </c>
      <c r="I30" s="153" t="str">
        <f>IF(SUM('Treatment - Page 4'!I$35:I$41)=0,"",AVERAGE('Treatment - Page 4'!I$35:I$41))</f>
        <v/>
      </c>
      <c r="J30" s="153" t="str">
        <f>IF(SUM('Treatment - Page 4'!J$35:J$41)=0,"",AVERAGE('Treatment - Page 4'!J$35:J$41))</f>
        <v/>
      </c>
      <c r="K30" s="155" t="str">
        <f>IF(SUM('Treatment - Page 4'!K$35:K$41)=0,"",AVERAGE('Treatment - Page 4'!K$35:K$41))</f>
        <v/>
      </c>
      <c r="L30" s="111"/>
      <c r="M30" s="113"/>
    </row>
    <row r="31" spans="1:13" s="108" customFormat="1" ht="11.25" customHeight="1" x14ac:dyDescent="0.2">
      <c r="A31" s="109"/>
      <c r="B31" s="152" t="str">
        <f>IF(B32="","",B32-7)</f>
        <v/>
      </c>
      <c r="C31" s="153" t="str">
        <f>IF(SUM('Treatment - Page 4'!C$42:C$48)=0,"",AVERAGE('Treatment - Page 4'!C$42:C$48))</f>
        <v/>
      </c>
      <c r="D31" s="153" t="str">
        <f>IF(SUM('Treatment - Page 4'!D$42:D$48)=0,"",AVERAGE('Treatment - Page 4'!D$42:D$48))</f>
        <v/>
      </c>
      <c r="E31" s="153" t="str">
        <f>IF(SUM('Treatment - Page 4'!E$42:E$48)=0,"",AVERAGE('Treatment - Page 4'!E$42:E$48))</f>
        <v/>
      </c>
      <c r="F31" s="153" t="str">
        <f>IF(SUM('Treatment - Page 4'!F$42:F$48)=0,"",AVERAGE('Treatment - Page 4'!F$42:F$48))</f>
        <v/>
      </c>
      <c r="G31" s="155" t="str">
        <f>IF(SUM('Treatment - Page 4'!G$42:G$48)=0,"",AVERAGE('Treatment - Page 4'!G$42:G$48))</f>
        <v/>
      </c>
      <c r="H31" s="154" t="str">
        <f>IF(SUM('Treatment - Page 4'!H$42:H$48)=0,"",AVERAGE('Treatment - Page 4'!H$42:H$48))</f>
        <v/>
      </c>
      <c r="I31" s="153" t="str">
        <f>IF(SUM('Treatment - Page 4'!I$42:I$48)=0,"",AVERAGE('Treatment - Page 4'!I$42:I$48))</f>
        <v/>
      </c>
      <c r="J31" s="153" t="str">
        <f>IF(SUM('Treatment - Page 4'!J$42:J$48)=0,"",AVERAGE('Treatment - Page 4'!J$42:J$48))</f>
        <v/>
      </c>
      <c r="K31" s="155" t="str">
        <f>IF(SUM('Treatment - Page 4'!K$42:K$48)=0,"",AVERAGE('Treatment - Page 4'!K$42:K$48))</f>
        <v/>
      </c>
      <c r="L31" s="111"/>
      <c r="M31" s="113"/>
    </row>
    <row r="32" spans="1:13" s="108" customFormat="1" ht="11.25" customHeight="1" x14ac:dyDescent="0.2">
      <c r="A32" s="109"/>
      <c r="B32" s="152" t="str">
        <f>'Source Water - Page 4'!B55</f>
        <v/>
      </c>
      <c r="C32" s="153" t="str">
        <f>IF(SUM('Treatment - Page 4'!C$49:C$55)=0,"",AVERAGE('Treatment - Page 4'!C$49:C$55))</f>
        <v/>
      </c>
      <c r="D32" s="153" t="str">
        <f>IF(SUM('Treatment - Page 4'!D$49:D$55)=0,"",AVERAGE('Treatment - Page 4'!D$49:D$55))</f>
        <v/>
      </c>
      <c r="E32" s="153" t="str">
        <f>IF(SUM('Treatment - Page 4'!E$49:E$55)=0,"",AVERAGE('Treatment - Page 4'!E$49:E$55))</f>
        <v/>
      </c>
      <c r="F32" s="153" t="str">
        <f>IF(SUM('Treatment - Page 4'!F$49:F$55)=0,"",AVERAGE('Treatment - Page 4'!F$49:F$55))</f>
        <v/>
      </c>
      <c r="G32" s="155" t="str">
        <f>IF(SUM('Treatment - Page 4'!G$49:G$55)=0,"",AVERAGE('Treatment - Page 4'!G$49:G$55))</f>
        <v/>
      </c>
      <c r="H32" s="154" t="str">
        <f>IF(SUM('Treatment - Page 4'!H$49:H$55)=0,"",AVERAGE('Treatment - Page 4'!H$49:H$55))</f>
        <v/>
      </c>
      <c r="I32" s="153" t="str">
        <f>IF(SUM('Treatment - Page 4'!I$49:I$55)=0,"",AVERAGE('Treatment - Page 4'!I$49:I$55))</f>
        <v/>
      </c>
      <c r="J32" s="153" t="str">
        <f>IF(SUM('Treatment - Page 4'!J$49:J$55)=0,"",AVERAGE('Treatment - Page 4'!J$49:J$55))</f>
        <v/>
      </c>
      <c r="K32" s="155" t="str">
        <f>IF(SUM('Treatment - Page 4'!K$49:K$55)=0,"",AVERAGE('Treatment - Page 4'!K$49:K$55))</f>
        <v/>
      </c>
      <c r="L32" s="111"/>
      <c r="M32" s="113"/>
    </row>
    <row r="33" spans="1:14" ht="6" customHeight="1" thickBot="1" x14ac:dyDescent="0.25">
      <c r="A33" s="18"/>
      <c r="B33" s="19"/>
      <c r="C33" s="19"/>
      <c r="D33" s="19"/>
      <c r="E33" s="19"/>
      <c r="F33" s="19"/>
      <c r="G33" s="19"/>
      <c r="H33" s="19"/>
      <c r="I33" s="19"/>
      <c r="J33" s="19"/>
      <c r="K33" s="19"/>
      <c r="L33" s="20"/>
      <c r="M33" s="1"/>
    </row>
    <row r="34" spans="1:14" ht="6" customHeight="1" thickBot="1" x14ac:dyDescent="0.25">
      <c r="A34" s="1"/>
      <c r="B34" s="1"/>
      <c r="C34" s="1"/>
      <c r="D34" s="1"/>
      <c r="E34" s="1"/>
      <c r="F34" s="1"/>
      <c r="G34" s="1"/>
      <c r="H34" s="1"/>
      <c r="I34" s="1"/>
      <c r="J34" s="1"/>
      <c r="K34" s="1"/>
      <c r="L34" s="1"/>
      <c r="M34" s="1"/>
    </row>
    <row r="35" spans="1:14" ht="23.25" x14ac:dyDescent="0.35">
      <c r="A35" s="10"/>
      <c r="B35" s="293" t="s">
        <v>197</v>
      </c>
      <c r="C35" s="293"/>
      <c r="D35" s="293"/>
      <c r="E35" s="293"/>
      <c r="F35" s="293"/>
      <c r="G35" s="293"/>
      <c r="H35" s="293"/>
      <c r="I35" s="293"/>
      <c r="J35" s="293"/>
      <c r="K35" s="293"/>
      <c r="L35" s="12"/>
      <c r="M35" s="1"/>
    </row>
    <row r="36" spans="1:14" ht="25.5" customHeight="1" x14ac:dyDescent="0.2">
      <c r="A36" s="14"/>
      <c r="B36" s="281" t="s">
        <v>264</v>
      </c>
      <c r="C36" s="322"/>
      <c r="D36" s="322"/>
      <c r="E36" s="322"/>
      <c r="F36" s="322"/>
      <c r="G36" s="322"/>
      <c r="H36" s="322"/>
      <c r="I36" s="322"/>
      <c r="J36" s="322"/>
      <c r="K36" s="322"/>
      <c r="L36" s="15"/>
      <c r="M36" s="1"/>
    </row>
    <row r="37" spans="1:14" ht="12.75" x14ac:dyDescent="0.2">
      <c r="A37" s="14"/>
      <c r="B37" s="161" t="s">
        <v>37</v>
      </c>
      <c r="C37" s="161" t="s">
        <v>38</v>
      </c>
      <c r="D37" s="161" t="s">
        <v>39</v>
      </c>
      <c r="E37" s="280"/>
      <c r="F37" s="280"/>
      <c r="G37" s="280"/>
      <c r="H37" s="280"/>
      <c r="I37" s="280"/>
      <c r="J37" s="280"/>
      <c r="K37" s="280"/>
      <c r="L37" s="15"/>
      <c r="M37" s="1"/>
    </row>
    <row r="38" spans="1:14" ht="12.75" x14ac:dyDescent="0.2">
      <c r="A38" s="14"/>
      <c r="B38" s="171"/>
      <c r="C38" s="171"/>
      <c r="D38" s="171"/>
      <c r="E38" s="297" t="s">
        <v>199</v>
      </c>
      <c r="F38" s="280"/>
      <c r="G38" s="280"/>
      <c r="H38" s="280"/>
      <c r="I38" s="280"/>
      <c r="J38" s="280"/>
      <c r="K38" s="280"/>
      <c r="L38" s="15"/>
      <c r="M38" s="1"/>
    </row>
    <row r="39" spans="1:14" ht="12.75" x14ac:dyDescent="0.2">
      <c r="A39" s="14"/>
      <c r="B39" s="171"/>
      <c r="C39" s="171"/>
      <c r="D39" s="171"/>
      <c r="E39" s="297" t="s">
        <v>162</v>
      </c>
      <c r="F39" s="280"/>
      <c r="G39" s="280"/>
      <c r="H39" s="280"/>
      <c r="I39" s="280"/>
      <c r="J39" s="280"/>
      <c r="K39" s="280"/>
      <c r="L39" s="15"/>
      <c r="M39" s="1"/>
    </row>
    <row r="40" spans="1:14" ht="12.75" x14ac:dyDescent="0.2">
      <c r="A40" s="14"/>
      <c r="B40" s="171"/>
      <c r="C40" s="171"/>
      <c r="D40" s="171"/>
      <c r="E40" s="297" t="s">
        <v>163</v>
      </c>
      <c r="F40" s="280"/>
      <c r="G40" s="280"/>
      <c r="H40" s="280"/>
      <c r="I40" s="280"/>
      <c r="J40" s="280"/>
      <c r="K40" s="280"/>
      <c r="L40" s="15"/>
      <c r="M40" s="1"/>
    </row>
    <row r="41" spans="1:14" ht="12.75" x14ac:dyDescent="0.2">
      <c r="A41" s="14"/>
      <c r="B41" s="171"/>
      <c r="C41" s="171"/>
      <c r="D41" s="171"/>
      <c r="E41" s="297" t="s">
        <v>164</v>
      </c>
      <c r="F41" s="280"/>
      <c r="G41" s="280"/>
      <c r="H41" s="280"/>
      <c r="I41" s="280"/>
      <c r="J41" s="280"/>
      <c r="K41" s="280"/>
      <c r="L41" s="15"/>
      <c r="M41" s="1"/>
    </row>
    <row r="42" spans="1:14" ht="12.75" x14ac:dyDescent="0.2">
      <c r="A42" s="14"/>
      <c r="B42" s="171"/>
      <c r="C42" s="171"/>
      <c r="D42" s="171"/>
      <c r="E42" s="297" t="s">
        <v>198</v>
      </c>
      <c r="F42" s="280"/>
      <c r="G42" s="280"/>
      <c r="H42" s="280"/>
      <c r="I42" s="280"/>
      <c r="J42" s="280"/>
      <c r="K42" s="280"/>
      <c r="L42" s="15"/>
      <c r="M42" s="1"/>
    </row>
    <row r="43" spans="1:14" ht="12.75" x14ac:dyDescent="0.2">
      <c r="A43" s="14"/>
      <c r="B43" s="171"/>
      <c r="C43" s="171"/>
      <c r="D43" s="171"/>
      <c r="E43" s="297" t="s">
        <v>165</v>
      </c>
      <c r="F43" s="280"/>
      <c r="G43" s="280"/>
      <c r="H43" s="280"/>
      <c r="I43" s="280"/>
      <c r="J43" s="280"/>
      <c r="K43" s="280"/>
      <c r="L43" s="15"/>
      <c r="M43" s="1"/>
    </row>
    <row r="44" spans="1:14" ht="12.75" x14ac:dyDescent="0.2">
      <c r="A44" s="14"/>
      <c r="B44" s="171"/>
      <c r="C44" s="171"/>
      <c r="D44" s="171"/>
      <c r="E44" s="297" t="s">
        <v>166</v>
      </c>
      <c r="F44" s="280"/>
      <c r="G44" s="280"/>
      <c r="H44" s="280"/>
      <c r="I44" s="280"/>
      <c r="J44" s="280"/>
      <c r="K44" s="280"/>
      <c r="L44" s="15"/>
      <c r="M44" s="1"/>
    </row>
    <row r="45" spans="1:14" ht="12.75" x14ac:dyDescent="0.2">
      <c r="A45" s="14"/>
      <c r="B45" s="171"/>
      <c r="C45" s="171"/>
      <c r="D45" s="171"/>
      <c r="E45" s="297" t="s">
        <v>167</v>
      </c>
      <c r="F45" s="280"/>
      <c r="G45" s="280"/>
      <c r="H45" s="280"/>
      <c r="I45" s="280"/>
      <c r="J45" s="280"/>
      <c r="K45" s="280"/>
      <c r="L45" s="15"/>
      <c r="M45" s="1"/>
    </row>
    <row r="46" spans="1:14" ht="12.75" x14ac:dyDescent="0.2">
      <c r="A46" s="14"/>
      <c r="B46" s="171"/>
      <c r="C46" s="171"/>
      <c r="D46" s="171"/>
      <c r="E46" s="297" t="s">
        <v>168</v>
      </c>
      <c r="F46" s="280"/>
      <c r="G46" s="280"/>
      <c r="H46" s="280"/>
      <c r="I46" s="280"/>
      <c r="J46" s="280"/>
      <c r="K46" s="280"/>
      <c r="L46" s="15"/>
      <c r="M46" s="1"/>
    </row>
    <row r="47" spans="1:14" ht="12.75" x14ac:dyDescent="0.2">
      <c r="A47" s="14"/>
      <c r="B47" s="138" t="s">
        <v>37</v>
      </c>
      <c r="C47" s="138" t="s">
        <v>38</v>
      </c>
      <c r="D47" s="138" t="s">
        <v>257</v>
      </c>
      <c r="E47" s="163"/>
      <c r="F47" s="163"/>
      <c r="G47" s="163"/>
      <c r="H47" s="163"/>
      <c r="I47" s="163"/>
      <c r="J47" s="163"/>
      <c r="K47" s="163"/>
      <c r="L47" s="15"/>
      <c r="M47" s="1"/>
    </row>
    <row r="48" spans="1:14" ht="12.75" customHeight="1" x14ac:dyDescent="0.2">
      <c r="A48" s="14"/>
      <c r="B48" s="171"/>
      <c r="C48" s="171"/>
      <c r="D48" s="171"/>
      <c r="E48" s="325" t="s">
        <v>208</v>
      </c>
      <c r="F48" s="325"/>
      <c r="G48" s="325"/>
      <c r="H48" s="325"/>
      <c r="I48" s="325"/>
      <c r="J48" s="325"/>
      <c r="K48" s="325"/>
      <c r="L48" s="210"/>
      <c r="M48" s="209"/>
      <c r="N48" s="209"/>
    </row>
    <row r="49" spans="1:14" ht="12.75" x14ac:dyDescent="0.2">
      <c r="A49" s="14"/>
      <c r="B49" s="208"/>
      <c r="C49" s="208"/>
      <c r="D49" s="208"/>
      <c r="E49" s="325"/>
      <c r="F49" s="325"/>
      <c r="G49" s="325"/>
      <c r="H49" s="325"/>
      <c r="I49" s="325"/>
      <c r="J49" s="325"/>
      <c r="K49" s="325"/>
      <c r="L49" s="210"/>
      <c r="M49" s="209"/>
      <c r="N49" s="209"/>
    </row>
    <row r="50" spans="1:14" ht="6" customHeight="1" x14ac:dyDescent="0.2">
      <c r="A50" s="14"/>
      <c r="B50" s="139"/>
      <c r="C50" s="139"/>
      <c r="D50" s="139"/>
      <c r="E50" s="139"/>
      <c r="F50" s="139"/>
      <c r="G50" s="139"/>
      <c r="H50" s="139"/>
      <c r="I50" s="139"/>
      <c r="J50" s="139"/>
      <c r="K50" s="139"/>
      <c r="L50" s="15"/>
      <c r="M50" s="1"/>
    </row>
    <row r="51" spans="1:14" ht="12.75" x14ac:dyDescent="0.2">
      <c r="A51" s="14"/>
      <c r="B51" s="252" t="s">
        <v>169</v>
      </c>
      <c r="C51" s="253"/>
      <c r="D51" s="253"/>
      <c r="E51" s="253"/>
      <c r="F51" s="253"/>
      <c r="G51" s="253"/>
      <c r="H51" s="253"/>
      <c r="I51" s="253"/>
      <c r="J51" s="253"/>
      <c r="K51" s="254"/>
      <c r="L51" s="15"/>
      <c r="M51" s="1"/>
    </row>
    <row r="52" spans="1:14" ht="12.75" x14ac:dyDescent="0.2">
      <c r="A52" s="14"/>
      <c r="B52" s="255"/>
      <c r="C52" s="256"/>
      <c r="D52" s="256"/>
      <c r="E52" s="256"/>
      <c r="F52" s="256"/>
      <c r="G52" s="256"/>
      <c r="H52" s="256"/>
      <c r="I52" s="256"/>
      <c r="J52" s="256"/>
      <c r="K52" s="257"/>
      <c r="L52" s="15"/>
      <c r="M52" s="1"/>
    </row>
    <row r="53" spans="1:14" ht="12.75" x14ac:dyDescent="0.2">
      <c r="A53" s="14"/>
      <c r="B53" s="255"/>
      <c r="C53" s="256"/>
      <c r="D53" s="256"/>
      <c r="E53" s="256"/>
      <c r="F53" s="256"/>
      <c r="G53" s="256"/>
      <c r="H53" s="256"/>
      <c r="I53" s="256"/>
      <c r="J53" s="256"/>
      <c r="K53" s="257"/>
      <c r="L53" s="15"/>
      <c r="M53" s="1"/>
    </row>
    <row r="54" spans="1:14" ht="12.75" x14ac:dyDescent="0.2">
      <c r="A54" s="14"/>
      <c r="B54" s="255"/>
      <c r="C54" s="256"/>
      <c r="D54" s="256"/>
      <c r="E54" s="256"/>
      <c r="F54" s="256"/>
      <c r="G54" s="256"/>
      <c r="H54" s="256"/>
      <c r="I54" s="256"/>
      <c r="J54" s="256"/>
      <c r="K54" s="257"/>
      <c r="L54" s="15"/>
      <c r="M54" s="1"/>
    </row>
    <row r="55" spans="1:14" ht="12.75" x14ac:dyDescent="0.2">
      <c r="A55" s="14"/>
      <c r="B55" s="255"/>
      <c r="C55" s="256"/>
      <c r="D55" s="256"/>
      <c r="E55" s="256"/>
      <c r="F55" s="256"/>
      <c r="G55" s="256"/>
      <c r="H55" s="256"/>
      <c r="I55" s="256"/>
      <c r="J55" s="256"/>
      <c r="K55" s="257"/>
      <c r="L55" s="15"/>
      <c r="M55" s="1"/>
    </row>
    <row r="56" spans="1:14" ht="12.75" x14ac:dyDescent="0.2">
      <c r="A56" s="14"/>
      <c r="B56" s="258"/>
      <c r="C56" s="259"/>
      <c r="D56" s="259"/>
      <c r="E56" s="259"/>
      <c r="F56" s="259"/>
      <c r="G56" s="259"/>
      <c r="H56" s="259"/>
      <c r="I56" s="259"/>
      <c r="J56" s="259"/>
      <c r="K56" s="260"/>
      <c r="L56" s="15"/>
      <c r="M56" s="1"/>
    </row>
    <row r="57" spans="1:14" ht="6" customHeight="1" thickBot="1" x14ac:dyDescent="0.25">
      <c r="A57" s="18"/>
      <c r="B57" s="19"/>
      <c r="C57" s="19"/>
      <c r="D57" s="19"/>
      <c r="E57" s="19"/>
      <c r="F57" s="19"/>
      <c r="G57" s="19"/>
      <c r="H57" s="19"/>
      <c r="I57" s="19"/>
      <c r="J57" s="19"/>
      <c r="K57" s="19"/>
      <c r="L57" s="20"/>
      <c r="M57" s="1"/>
    </row>
    <row r="58" spans="1:14" ht="12.75" hidden="1" x14ac:dyDescent="0.2"/>
    <row r="59" spans="1:14" ht="12.75" hidden="1" x14ac:dyDescent="0.2"/>
    <row r="60" spans="1:14" ht="12.75" hidden="1" x14ac:dyDescent="0.2"/>
  </sheetData>
  <sheetProtection sheet="1" objects="1" scenarios="1"/>
  <mergeCells count="25">
    <mergeCell ref="E45:K45"/>
    <mergeCell ref="E46:K46"/>
    <mergeCell ref="B51:K56"/>
    <mergeCell ref="E39:K39"/>
    <mergeCell ref="E40:K40"/>
    <mergeCell ref="E41:K41"/>
    <mergeCell ref="E42:K42"/>
    <mergeCell ref="E43:K43"/>
    <mergeCell ref="E44:K44"/>
    <mergeCell ref="E48:K49"/>
    <mergeCell ref="E38:K38"/>
    <mergeCell ref="B9:K9"/>
    <mergeCell ref="B17:K17"/>
    <mergeCell ref="B25:K25"/>
    <mergeCell ref="B7:K7"/>
    <mergeCell ref="B8:K8"/>
    <mergeCell ref="E37:K37"/>
    <mergeCell ref="B35:K35"/>
    <mergeCell ref="B36:K36"/>
    <mergeCell ref="K1:L1"/>
    <mergeCell ref="A2:K2"/>
    <mergeCell ref="B3:K3"/>
    <mergeCell ref="B4:C4"/>
    <mergeCell ref="G4:H4"/>
    <mergeCell ref="I4:K4"/>
  </mergeCells>
  <pageMargins left="0.5" right="0.5" top="0.75" bottom="0.5" header="0.3" footer="0.3"/>
  <pageSetup scale="9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2"/>
  <sheetViews>
    <sheetView workbookViewId="0">
      <pane xSplit="1" ySplit="13" topLeftCell="B32" activePane="bottomRight" state="frozen"/>
      <selection activeCell="A44" sqref="A44"/>
      <selection pane="topRight" activeCell="A44" sqref="A44"/>
      <selection pane="bottomLeft" activeCell="A44" sqref="A44"/>
      <selection pane="bottomRight" activeCell="B14" sqref="B14"/>
    </sheetView>
  </sheetViews>
  <sheetFormatPr defaultColWidth="0" defaultRowHeight="0" customHeight="1" zeroHeight="1" x14ac:dyDescent="0.2"/>
  <cols>
    <col min="1" max="1" width="1.7109375" customWidth="1"/>
    <col min="2" max="10" width="9.140625" customWidth="1"/>
    <col min="11" max="11" width="10.28515625" customWidth="1"/>
    <col min="12" max="12" width="1.140625" customWidth="1"/>
    <col min="13" max="13" width="0.85546875" customWidth="1"/>
    <col min="14" max="14" width="0" hidden="1" customWidth="1"/>
    <col min="15" max="16384" width="9.140625" hidden="1"/>
  </cols>
  <sheetData>
    <row r="1" spans="1:13" ht="11.25" customHeight="1" x14ac:dyDescent="0.2">
      <c r="A1" s="51"/>
      <c r="B1" s="51"/>
      <c r="C1" s="51"/>
      <c r="D1" s="51"/>
      <c r="E1" s="51"/>
      <c r="F1" s="51"/>
      <c r="G1" s="51"/>
      <c r="H1" s="51"/>
      <c r="I1" s="51"/>
      <c r="J1" s="51"/>
      <c r="K1" s="298" t="s">
        <v>200</v>
      </c>
      <c r="L1" s="298"/>
      <c r="M1" s="51"/>
    </row>
    <row r="2" spans="1:13" ht="24" customHeight="1" x14ac:dyDescent="0.4">
      <c r="A2" s="299" t="s">
        <v>1</v>
      </c>
      <c r="B2" s="299"/>
      <c r="C2" s="299"/>
      <c r="D2" s="299"/>
      <c r="E2" s="299"/>
      <c r="F2" s="299"/>
      <c r="G2" s="299"/>
      <c r="H2" s="299"/>
      <c r="I2" s="299"/>
      <c r="J2" s="299"/>
      <c r="K2" s="299"/>
      <c r="L2" s="52"/>
      <c r="M2" s="51"/>
    </row>
    <row r="3" spans="1:13" ht="21" customHeight="1" x14ac:dyDescent="0.3">
      <c r="A3" s="51"/>
      <c r="B3" s="300" t="s">
        <v>47</v>
      </c>
      <c r="C3" s="300"/>
      <c r="D3" s="300"/>
      <c r="E3" s="300"/>
      <c r="F3" s="300"/>
      <c r="G3" s="300"/>
      <c r="H3" s="300"/>
      <c r="I3" s="300"/>
      <c r="J3" s="300"/>
      <c r="K3" s="300"/>
      <c r="L3" s="53"/>
      <c r="M3" s="51"/>
    </row>
    <row r="4" spans="1:13" ht="9" customHeight="1" x14ac:dyDescent="0.2">
      <c r="A4" s="51"/>
      <c r="B4" s="51"/>
      <c r="C4" s="51"/>
      <c r="D4" s="54"/>
      <c r="E4" s="54"/>
      <c r="F4" s="54"/>
      <c r="G4" s="54"/>
      <c r="H4" s="54"/>
      <c r="I4" s="54"/>
      <c r="J4" s="54"/>
      <c r="K4" s="51"/>
      <c r="L4" s="51"/>
      <c r="M4" s="51"/>
    </row>
    <row r="5" spans="1:13" s="57" customFormat="1" ht="18" customHeight="1" thickBot="1" x14ac:dyDescent="0.25">
      <c r="A5" s="55"/>
      <c r="B5" s="301" t="s">
        <v>2</v>
      </c>
      <c r="C5" s="301"/>
      <c r="D5" s="56" t="s">
        <v>3</v>
      </c>
      <c r="E5" s="133" t="str">
        <f>IF('General - Page 1'!E5="", "", 'General - Page 1'!E5)</f>
        <v/>
      </c>
      <c r="F5" s="55"/>
      <c r="G5" s="302" t="s">
        <v>4</v>
      </c>
      <c r="H5" s="302"/>
      <c r="I5" s="249" t="str">
        <f>IF('General - Page 1'!J5="","", 'General - Page 1'!J5)</f>
        <v/>
      </c>
      <c r="J5" s="249"/>
      <c r="K5" s="249"/>
      <c r="L5" s="55"/>
      <c r="M5" s="55"/>
    </row>
    <row r="6" spans="1:13" s="57" customFormat="1" ht="6" customHeight="1" x14ac:dyDescent="0.2">
      <c r="A6" s="55"/>
      <c r="B6" s="58"/>
      <c r="C6" s="58"/>
      <c r="D6" s="59"/>
      <c r="E6" s="59"/>
      <c r="F6" s="59"/>
      <c r="G6" s="59"/>
      <c r="H6" s="59"/>
      <c r="I6" s="59"/>
      <c r="J6" s="59"/>
      <c r="K6" s="55"/>
      <c r="L6" s="55"/>
      <c r="M6" s="55"/>
    </row>
    <row r="7" spans="1:13" s="57" customFormat="1" ht="3" customHeight="1" thickBot="1" x14ac:dyDescent="0.25">
      <c r="A7" s="55"/>
      <c r="B7" s="58"/>
      <c r="C7" s="58"/>
      <c r="D7" s="59"/>
      <c r="E7" s="59"/>
      <c r="F7" s="59"/>
      <c r="G7" s="59"/>
      <c r="H7" s="59"/>
      <c r="I7" s="59"/>
      <c r="J7" s="59"/>
      <c r="K7" s="55"/>
      <c r="L7" s="55"/>
      <c r="M7" s="55"/>
    </row>
    <row r="8" spans="1:13" s="60" customFormat="1" ht="21" customHeight="1" x14ac:dyDescent="0.35">
      <c r="A8" s="61"/>
      <c r="B8" s="326" t="s">
        <v>211</v>
      </c>
      <c r="C8" s="326"/>
      <c r="D8" s="326"/>
      <c r="E8" s="326"/>
      <c r="F8" s="326"/>
      <c r="G8" s="326"/>
      <c r="H8" s="326"/>
      <c r="I8" s="326"/>
      <c r="J8" s="326"/>
      <c r="K8" s="326"/>
      <c r="L8" s="63"/>
      <c r="M8" s="54"/>
    </row>
    <row r="9" spans="1:13" s="60" customFormat="1" ht="18" customHeight="1" x14ac:dyDescent="0.2">
      <c r="A9" s="64"/>
      <c r="B9" s="306" t="s">
        <v>190</v>
      </c>
      <c r="C9" s="306"/>
      <c r="D9" s="306"/>
      <c r="E9" s="306"/>
      <c r="F9" s="306"/>
      <c r="G9" s="306"/>
      <c r="H9" s="306"/>
      <c r="I9" s="306"/>
      <c r="J9" s="306"/>
      <c r="K9" s="306"/>
      <c r="L9" s="66"/>
      <c r="M9" s="54"/>
    </row>
    <row r="10" spans="1:13" s="60" customFormat="1" ht="15" customHeight="1" x14ac:dyDescent="0.25">
      <c r="A10" s="64"/>
      <c r="B10" s="319" t="s">
        <v>134</v>
      </c>
      <c r="C10" s="319"/>
      <c r="D10" s="319"/>
      <c r="E10" s="319"/>
      <c r="F10" s="319"/>
      <c r="G10" s="319"/>
      <c r="H10" s="319"/>
      <c r="I10" s="319"/>
      <c r="J10" s="319"/>
      <c r="K10" s="319"/>
      <c r="L10" s="65"/>
      <c r="M10" s="54"/>
    </row>
    <row r="11" spans="1:13" ht="0" hidden="1" customHeight="1" x14ac:dyDescent="0.2">
      <c r="A11" s="64"/>
      <c r="B11" s="54"/>
      <c r="C11" s="54"/>
      <c r="D11" s="54"/>
      <c r="E11" s="54"/>
      <c r="F11" s="54"/>
      <c r="G11" s="54"/>
      <c r="H11" s="54"/>
      <c r="I11" s="54"/>
      <c r="J11" s="54"/>
      <c r="K11" s="54"/>
      <c r="L11" s="65"/>
      <c r="M11" s="51"/>
    </row>
    <row r="12" spans="1:13" ht="11.25" customHeight="1" x14ac:dyDescent="0.2">
      <c r="A12" s="64"/>
      <c r="B12" s="328" t="s">
        <v>24</v>
      </c>
      <c r="C12" s="327" t="s">
        <v>282</v>
      </c>
      <c r="D12" s="327"/>
      <c r="E12" s="327"/>
      <c r="F12" s="327" t="s">
        <v>204</v>
      </c>
      <c r="G12" s="327"/>
      <c r="H12" s="327"/>
      <c r="I12" s="327" t="s">
        <v>233</v>
      </c>
      <c r="J12" s="327"/>
      <c r="K12" s="328" t="s">
        <v>205</v>
      </c>
      <c r="L12" s="65"/>
      <c r="M12" s="51"/>
    </row>
    <row r="13" spans="1:13" s="60" customFormat="1" ht="11.45" customHeight="1" x14ac:dyDescent="0.2">
      <c r="A13" s="64"/>
      <c r="B13" s="329"/>
      <c r="C13" s="99" t="s">
        <v>201</v>
      </c>
      <c r="D13" s="99" t="s">
        <v>202</v>
      </c>
      <c r="E13" s="99" t="s">
        <v>203</v>
      </c>
      <c r="F13" s="99" t="s">
        <v>201</v>
      </c>
      <c r="G13" s="99" t="s">
        <v>202</v>
      </c>
      <c r="H13" s="99" t="s">
        <v>203</v>
      </c>
      <c r="I13" s="99" t="s">
        <v>201</v>
      </c>
      <c r="J13" s="99" t="s">
        <v>202</v>
      </c>
      <c r="K13" s="329"/>
      <c r="L13" s="66"/>
      <c r="M13" s="54"/>
    </row>
    <row r="14" spans="1:13" ht="11.45" customHeight="1" x14ac:dyDescent="0.2">
      <c r="A14" s="64"/>
      <c r="B14" s="103" t="str">
        <f t="shared" ref="B14:B53" si="0">IF(B15="","",B15-1)</f>
        <v/>
      </c>
      <c r="C14" s="101"/>
      <c r="D14" s="101"/>
      <c r="E14" s="101"/>
      <c r="F14" s="101"/>
      <c r="G14" s="101"/>
      <c r="H14" s="101"/>
      <c r="I14" s="100"/>
      <c r="J14" s="100"/>
      <c r="K14" s="101"/>
      <c r="L14" s="65"/>
      <c r="M14" s="51"/>
    </row>
    <row r="15" spans="1:13" ht="11.45" customHeight="1" x14ac:dyDescent="0.2">
      <c r="A15" s="64"/>
      <c r="B15" s="103" t="str">
        <f t="shared" si="0"/>
        <v/>
      </c>
      <c r="C15" s="101"/>
      <c r="D15" s="101"/>
      <c r="E15" s="101"/>
      <c r="F15" s="101"/>
      <c r="G15" s="101"/>
      <c r="H15" s="101"/>
      <c r="I15" s="100"/>
      <c r="J15" s="100"/>
      <c r="K15" s="101"/>
      <c r="L15" s="65"/>
      <c r="M15" s="51"/>
    </row>
    <row r="16" spans="1:13" ht="11.45" customHeight="1" x14ac:dyDescent="0.2">
      <c r="A16" s="64"/>
      <c r="B16" s="103" t="str">
        <f t="shared" si="0"/>
        <v/>
      </c>
      <c r="C16" s="101"/>
      <c r="D16" s="101"/>
      <c r="E16" s="101"/>
      <c r="F16" s="101"/>
      <c r="G16" s="101"/>
      <c r="H16" s="101"/>
      <c r="I16" s="100"/>
      <c r="J16" s="100"/>
      <c r="K16" s="101"/>
      <c r="L16" s="65"/>
      <c r="M16" s="51"/>
    </row>
    <row r="17" spans="1:13" ht="11.45" customHeight="1" x14ac:dyDescent="0.2">
      <c r="A17" s="64"/>
      <c r="B17" s="103" t="str">
        <f t="shared" si="0"/>
        <v/>
      </c>
      <c r="C17" s="101"/>
      <c r="D17" s="101"/>
      <c r="E17" s="101"/>
      <c r="F17" s="101"/>
      <c r="G17" s="101"/>
      <c r="H17" s="101"/>
      <c r="I17" s="100"/>
      <c r="J17" s="100"/>
      <c r="K17" s="101"/>
      <c r="L17" s="65"/>
      <c r="M17" s="51"/>
    </row>
    <row r="18" spans="1:13" ht="11.45" customHeight="1" x14ac:dyDescent="0.2">
      <c r="A18" s="64"/>
      <c r="B18" s="103" t="str">
        <f t="shared" si="0"/>
        <v/>
      </c>
      <c r="C18" s="101"/>
      <c r="D18" s="101"/>
      <c r="E18" s="101"/>
      <c r="F18" s="101"/>
      <c r="G18" s="101"/>
      <c r="H18" s="101"/>
      <c r="I18" s="100"/>
      <c r="J18" s="100"/>
      <c r="K18" s="101"/>
      <c r="L18" s="65"/>
      <c r="M18" s="51"/>
    </row>
    <row r="19" spans="1:13" ht="11.45" customHeight="1" x14ac:dyDescent="0.2">
      <c r="A19" s="64"/>
      <c r="B19" s="103" t="str">
        <f t="shared" si="0"/>
        <v/>
      </c>
      <c r="C19" s="101"/>
      <c r="D19" s="101"/>
      <c r="E19" s="101"/>
      <c r="F19" s="101"/>
      <c r="G19" s="101"/>
      <c r="H19" s="101"/>
      <c r="I19" s="100"/>
      <c r="J19" s="100"/>
      <c r="K19" s="101"/>
      <c r="L19" s="65"/>
      <c r="M19" s="51"/>
    </row>
    <row r="20" spans="1:13" ht="11.45" customHeight="1" x14ac:dyDescent="0.2">
      <c r="A20" s="64"/>
      <c r="B20" s="103" t="str">
        <f t="shared" si="0"/>
        <v/>
      </c>
      <c r="C20" s="101"/>
      <c r="D20" s="101"/>
      <c r="E20" s="101"/>
      <c r="F20" s="101"/>
      <c r="G20" s="101"/>
      <c r="H20" s="101"/>
      <c r="I20" s="100"/>
      <c r="J20" s="100"/>
      <c r="K20" s="101"/>
      <c r="L20" s="65"/>
      <c r="M20" s="51"/>
    </row>
    <row r="21" spans="1:13" ht="11.45" customHeight="1" x14ac:dyDescent="0.2">
      <c r="A21" s="64"/>
      <c r="B21" s="103" t="str">
        <f t="shared" si="0"/>
        <v/>
      </c>
      <c r="C21" s="101"/>
      <c r="D21" s="101"/>
      <c r="E21" s="101"/>
      <c r="F21" s="101"/>
      <c r="G21" s="101"/>
      <c r="H21" s="101"/>
      <c r="I21" s="100"/>
      <c r="J21" s="100"/>
      <c r="K21" s="101"/>
      <c r="L21" s="65"/>
      <c r="M21" s="51"/>
    </row>
    <row r="22" spans="1:13" ht="11.45" customHeight="1" x14ac:dyDescent="0.2">
      <c r="A22" s="64"/>
      <c r="B22" s="103" t="str">
        <f t="shared" si="0"/>
        <v/>
      </c>
      <c r="C22" s="101"/>
      <c r="D22" s="101"/>
      <c r="E22" s="101"/>
      <c r="F22" s="101"/>
      <c r="G22" s="101"/>
      <c r="H22" s="101"/>
      <c r="I22" s="100"/>
      <c r="J22" s="100"/>
      <c r="K22" s="101"/>
      <c r="L22" s="65"/>
      <c r="M22" s="51"/>
    </row>
    <row r="23" spans="1:13" ht="11.45" customHeight="1" x14ac:dyDescent="0.2">
      <c r="A23" s="64"/>
      <c r="B23" s="103" t="str">
        <f t="shared" si="0"/>
        <v/>
      </c>
      <c r="C23" s="101"/>
      <c r="D23" s="101"/>
      <c r="E23" s="101"/>
      <c r="F23" s="101"/>
      <c r="G23" s="101"/>
      <c r="H23" s="101"/>
      <c r="I23" s="100"/>
      <c r="J23" s="100"/>
      <c r="K23" s="101"/>
      <c r="L23" s="65"/>
      <c r="M23" s="51"/>
    </row>
    <row r="24" spans="1:13" ht="11.45" customHeight="1" x14ac:dyDescent="0.2">
      <c r="A24" s="64"/>
      <c r="B24" s="103" t="str">
        <f t="shared" si="0"/>
        <v/>
      </c>
      <c r="C24" s="101"/>
      <c r="D24" s="101"/>
      <c r="E24" s="101"/>
      <c r="F24" s="101"/>
      <c r="G24" s="101"/>
      <c r="H24" s="101"/>
      <c r="I24" s="100"/>
      <c r="J24" s="100"/>
      <c r="K24" s="101"/>
      <c r="L24" s="65"/>
      <c r="M24" s="51"/>
    </row>
    <row r="25" spans="1:13" ht="11.45" customHeight="1" x14ac:dyDescent="0.2">
      <c r="A25" s="64"/>
      <c r="B25" s="103" t="str">
        <f t="shared" si="0"/>
        <v/>
      </c>
      <c r="C25" s="101"/>
      <c r="D25" s="101"/>
      <c r="E25" s="101"/>
      <c r="F25" s="101"/>
      <c r="G25" s="101"/>
      <c r="H25" s="101"/>
      <c r="I25" s="100"/>
      <c r="J25" s="100"/>
      <c r="K25" s="101"/>
      <c r="L25" s="65"/>
      <c r="M25" s="51"/>
    </row>
    <row r="26" spans="1:13" ht="11.45" customHeight="1" x14ac:dyDescent="0.2">
      <c r="A26" s="64"/>
      <c r="B26" s="103" t="str">
        <f t="shared" si="0"/>
        <v/>
      </c>
      <c r="C26" s="101"/>
      <c r="D26" s="101"/>
      <c r="E26" s="101"/>
      <c r="F26" s="101"/>
      <c r="G26" s="101"/>
      <c r="H26" s="101"/>
      <c r="I26" s="100"/>
      <c r="J26" s="100"/>
      <c r="K26" s="101"/>
      <c r="L26" s="65"/>
      <c r="M26" s="51"/>
    </row>
    <row r="27" spans="1:13" ht="11.45" customHeight="1" x14ac:dyDescent="0.2">
      <c r="A27" s="64"/>
      <c r="B27" s="103" t="str">
        <f t="shared" si="0"/>
        <v/>
      </c>
      <c r="C27" s="101"/>
      <c r="D27" s="101"/>
      <c r="E27" s="101"/>
      <c r="F27" s="101"/>
      <c r="G27" s="101"/>
      <c r="H27" s="101"/>
      <c r="I27" s="100"/>
      <c r="J27" s="100"/>
      <c r="K27" s="101"/>
      <c r="L27" s="65"/>
      <c r="M27" s="51"/>
    </row>
    <row r="28" spans="1:13" ht="11.45" customHeight="1" x14ac:dyDescent="0.2">
      <c r="A28" s="64"/>
      <c r="B28" s="103" t="str">
        <f t="shared" si="0"/>
        <v/>
      </c>
      <c r="C28" s="101"/>
      <c r="D28" s="101"/>
      <c r="E28" s="101"/>
      <c r="F28" s="101"/>
      <c r="G28" s="101"/>
      <c r="H28" s="101"/>
      <c r="I28" s="100"/>
      <c r="J28" s="100"/>
      <c r="K28" s="101"/>
      <c r="L28" s="65"/>
      <c r="M28" s="51"/>
    </row>
    <row r="29" spans="1:13" ht="11.45" customHeight="1" x14ac:dyDescent="0.2">
      <c r="A29" s="64"/>
      <c r="B29" s="103" t="str">
        <f t="shared" si="0"/>
        <v/>
      </c>
      <c r="C29" s="101"/>
      <c r="D29" s="101"/>
      <c r="E29" s="101"/>
      <c r="F29" s="101"/>
      <c r="G29" s="101"/>
      <c r="H29" s="101"/>
      <c r="I29" s="100"/>
      <c r="J29" s="100"/>
      <c r="K29" s="101"/>
      <c r="L29" s="65"/>
      <c r="M29" s="51"/>
    </row>
    <row r="30" spans="1:13" ht="11.45" customHeight="1" x14ac:dyDescent="0.2">
      <c r="A30" s="64"/>
      <c r="B30" s="103" t="str">
        <f t="shared" si="0"/>
        <v/>
      </c>
      <c r="C30" s="101"/>
      <c r="D30" s="101"/>
      <c r="E30" s="101"/>
      <c r="F30" s="101"/>
      <c r="G30" s="101"/>
      <c r="H30" s="101"/>
      <c r="I30" s="100"/>
      <c r="J30" s="100"/>
      <c r="K30" s="101"/>
      <c r="L30" s="65"/>
      <c r="M30" s="51"/>
    </row>
    <row r="31" spans="1:13" ht="11.45" customHeight="1" x14ac:dyDescent="0.2">
      <c r="A31" s="64"/>
      <c r="B31" s="103" t="str">
        <f t="shared" si="0"/>
        <v/>
      </c>
      <c r="C31" s="101"/>
      <c r="D31" s="101"/>
      <c r="E31" s="101"/>
      <c r="F31" s="101"/>
      <c r="G31" s="101"/>
      <c r="H31" s="101"/>
      <c r="I31" s="100"/>
      <c r="J31" s="100"/>
      <c r="K31" s="101"/>
      <c r="L31" s="65"/>
      <c r="M31" s="51"/>
    </row>
    <row r="32" spans="1:13" ht="11.45" customHeight="1" x14ac:dyDescent="0.2">
      <c r="A32" s="64"/>
      <c r="B32" s="103" t="str">
        <f t="shared" si="0"/>
        <v/>
      </c>
      <c r="C32" s="101"/>
      <c r="D32" s="101"/>
      <c r="E32" s="101"/>
      <c r="F32" s="101"/>
      <c r="G32" s="101"/>
      <c r="H32" s="101"/>
      <c r="I32" s="100"/>
      <c r="J32" s="100"/>
      <c r="K32" s="101"/>
      <c r="L32" s="65"/>
      <c r="M32" s="51"/>
    </row>
    <row r="33" spans="1:13" ht="11.45" customHeight="1" x14ac:dyDescent="0.2">
      <c r="A33" s="64"/>
      <c r="B33" s="103" t="str">
        <f t="shared" si="0"/>
        <v/>
      </c>
      <c r="C33" s="101"/>
      <c r="D33" s="101"/>
      <c r="E33" s="101"/>
      <c r="F33" s="101"/>
      <c r="G33" s="101"/>
      <c r="H33" s="101"/>
      <c r="I33" s="100"/>
      <c r="J33" s="100"/>
      <c r="K33" s="101"/>
      <c r="L33" s="65"/>
      <c r="M33" s="51"/>
    </row>
    <row r="34" spans="1:13" ht="11.45" customHeight="1" x14ac:dyDescent="0.2">
      <c r="A34" s="64"/>
      <c r="B34" s="103" t="str">
        <f t="shared" si="0"/>
        <v/>
      </c>
      <c r="C34" s="101"/>
      <c r="D34" s="101"/>
      <c r="E34" s="101"/>
      <c r="F34" s="101"/>
      <c r="G34" s="101"/>
      <c r="H34" s="101"/>
      <c r="I34" s="100"/>
      <c r="J34" s="100"/>
      <c r="K34" s="101"/>
      <c r="L34" s="65"/>
      <c r="M34" s="51"/>
    </row>
    <row r="35" spans="1:13" ht="11.45" customHeight="1" x14ac:dyDescent="0.2">
      <c r="A35" s="64"/>
      <c r="B35" s="103" t="str">
        <f t="shared" si="0"/>
        <v/>
      </c>
      <c r="C35" s="101"/>
      <c r="D35" s="101"/>
      <c r="E35" s="101"/>
      <c r="F35" s="101"/>
      <c r="G35" s="101"/>
      <c r="H35" s="101"/>
      <c r="I35" s="100"/>
      <c r="J35" s="100"/>
      <c r="K35" s="101"/>
      <c r="L35" s="65"/>
      <c r="M35" s="51"/>
    </row>
    <row r="36" spans="1:13" ht="11.45" customHeight="1" x14ac:dyDescent="0.2">
      <c r="A36" s="64"/>
      <c r="B36" s="103" t="str">
        <f t="shared" si="0"/>
        <v/>
      </c>
      <c r="C36" s="101"/>
      <c r="D36" s="101"/>
      <c r="E36" s="101"/>
      <c r="F36" s="101"/>
      <c r="G36" s="101"/>
      <c r="H36" s="101"/>
      <c r="I36" s="100"/>
      <c r="J36" s="100"/>
      <c r="K36" s="101"/>
      <c r="L36" s="65"/>
      <c r="M36" s="51"/>
    </row>
    <row r="37" spans="1:13" ht="11.45" customHeight="1" x14ac:dyDescent="0.2">
      <c r="A37" s="64"/>
      <c r="B37" s="103" t="str">
        <f t="shared" si="0"/>
        <v/>
      </c>
      <c r="C37" s="101"/>
      <c r="D37" s="101"/>
      <c r="E37" s="101"/>
      <c r="F37" s="101"/>
      <c r="G37" s="101"/>
      <c r="H37" s="101"/>
      <c r="I37" s="100"/>
      <c r="J37" s="100"/>
      <c r="K37" s="101"/>
      <c r="L37" s="65"/>
      <c r="M37" s="51"/>
    </row>
    <row r="38" spans="1:13" ht="11.45" customHeight="1" x14ac:dyDescent="0.2">
      <c r="A38" s="64"/>
      <c r="B38" s="103" t="str">
        <f t="shared" si="0"/>
        <v/>
      </c>
      <c r="C38" s="101"/>
      <c r="D38" s="101"/>
      <c r="E38" s="101"/>
      <c r="F38" s="101"/>
      <c r="G38" s="101"/>
      <c r="H38" s="101"/>
      <c r="I38" s="100"/>
      <c r="J38" s="100"/>
      <c r="K38" s="101"/>
      <c r="L38" s="65"/>
      <c r="M38" s="51"/>
    </row>
    <row r="39" spans="1:13" ht="11.45" customHeight="1" x14ac:dyDescent="0.2">
      <c r="A39" s="64"/>
      <c r="B39" s="103" t="str">
        <f t="shared" si="0"/>
        <v/>
      </c>
      <c r="C39" s="101"/>
      <c r="D39" s="101"/>
      <c r="E39" s="101"/>
      <c r="F39" s="101"/>
      <c r="G39" s="101"/>
      <c r="H39" s="101"/>
      <c r="I39" s="100"/>
      <c r="J39" s="100"/>
      <c r="K39" s="101"/>
      <c r="L39" s="65"/>
      <c r="M39" s="51"/>
    </row>
    <row r="40" spans="1:13" ht="11.45" customHeight="1" x14ac:dyDescent="0.2">
      <c r="A40" s="64"/>
      <c r="B40" s="103" t="str">
        <f t="shared" si="0"/>
        <v/>
      </c>
      <c r="C40" s="101"/>
      <c r="D40" s="101"/>
      <c r="E40" s="101"/>
      <c r="F40" s="101"/>
      <c r="G40" s="101"/>
      <c r="H40" s="101"/>
      <c r="I40" s="100"/>
      <c r="J40" s="100"/>
      <c r="K40" s="101"/>
      <c r="L40" s="65"/>
      <c r="M40" s="51"/>
    </row>
    <row r="41" spans="1:13" ht="11.45" customHeight="1" x14ac:dyDescent="0.2">
      <c r="A41" s="64"/>
      <c r="B41" s="103" t="str">
        <f t="shared" si="0"/>
        <v/>
      </c>
      <c r="C41" s="101"/>
      <c r="D41" s="101"/>
      <c r="E41" s="101"/>
      <c r="F41" s="101"/>
      <c r="G41" s="101"/>
      <c r="H41" s="101"/>
      <c r="I41" s="100"/>
      <c r="J41" s="100"/>
      <c r="K41" s="101"/>
      <c r="L41" s="65"/>
      <c r="M41" s="51"/>
    </row>
    <row r="42" spans="1:13" ht="11.45" customHeight="1" x14ac:dyDescent="0.2">
      <c r="A42" s="64"/>
      <c r="B42" s="103" t="str">
        <f t="shared" si="0"/>
        <v/>
      </c>
      <c r="C42" s="101"/>
      <c r="D42" s="101"/>
      <c r="E42" s="101"/>
      <c r="F42" s="101"/>
      <c r="G42" s="101"/>
      <c r="H42" s="101"/>
      <c r="I42" s="100"/>
      <c r="J42" s="100"/>
      <c r="K42" s="101"/>
      <c r="L42" s="65"/>
      <c r="M42" s="51"/>
    </row>
    <row r="43" spans="1:13" ht="11.45" customHeight="1" x14ac:dyDescent="0.2">
      <c r="A43" s="64"/>
      <c r="B43" s="103" t="str">
        <f t="shared" si="0"/>
        <v/>
      </c>
      <c r="C43" s="101"/>
      <c r="D43" s="101"/>
      <c r="E43" s="101"/>
      <c r="F43" s="101"/>
      <c r="G43" s="101"/>
      <c r="H43" s="101"/>
      <c r="I43" s="100"/>
      <c r="J43" s="100"/>
      <c r="K43" s="101"/>
      <c r="L43" s="65"/>
      <c r="M43" s="51"/>
    </row>
    <row r="44" spans="1:13" ht="11.45" customHeight="1" x14ac:dyDescent="0.2">
      <c r="A44" s="64"/>
      <c r="B44" s="103" t="str">
        <f t="shared" si="0"/>
        <v/>
      </c>
      <c r="C44" s="101"/>
      <c r="D44" s="101"/>
      <c r="E44" s="101"/>
      <c r="F44" s="101"/>
      <c r="G44" s="101"/>
      <c r="H44" s="101"/>
      <c r="I44" s="100"/>
      <c r="J44" s="100"/>
      <c r="K44" s="101"/>
      <c r="L44" s="65"/>
      <c r="M44" s="51"/>
    </row>
    <row r="45" spans="1:13" ht="11.45" customHeight="1" x14ac:dyDescent="0.2">
      <c r="A45" s="64"/>
      <c r="B45" s="103" t="str">
        <f t="shared" si="0"/>
        <v/>
      </c>
      <c r="C45" s="101"/>
      <c r="D45" s="101"/>
      <c r="E45" s="101"/>
      <c r="F45" s="101"/>
      <c r="G45" s="101"/>
      <c r="H45" s="101"/>
      <c r="I45" s="100"/>
      <c r="J45" s="100"/>
      <c r="K45" s="101"/>
      <c r="L45" s="65"/>
      <c r="M45" s="51"/>
    </row>
    <row r="46" spans="1:13" ht="11.45" customHeight="1" x14ac:dyDescent="0.2">
      <c r="A46" s="64"/>
      <c r="B46" s="103" t="str">
        <f t="shared" si="0"/>
        <v/>
      </c>
      <c r="C46" s="101"/>
      <c r="D46" s="101"/>
      <c r="E46" s="101"/>
      <c r="F46" s="101"/>
      <c r="G46" s="101"/>
      <c r="H46" s="101"/>
      <c r="I46" s="100"/>
      <c r="J46" s="100"/>
      <c r="K46" s="101"/>
      <c r="L46" s="65"/>
      <c r="M46" s="51"/>
    </row>
    <row r="47" spans="1:13" ht="11.45" customHeight="1" x14ac:dyDescent="0.2">
      <c r="A47" s="64"/>
      <c r="B47" s="103" t="str">
        <f t="shared" si="0"/>
        <v/>
      </c>
      <c r="C47" s="101"/>
      <c r="D47" s="101"/>
      <c r="E47" s="101"/>
      <c r="F47" s="101"/>
      <c r="G47" s="101"/>
      <c r="H47" s="101"/>
      <c r="I47" s="100"/>
      <c r="J47" s="100"/>
      <c r="K47" s="101"/>
      <c r="L47" s="65"/>
      <c r="M47" s="51"/>
    </row>
    <row r="48" spans="1:13" ht="11.45" customHeight="1" x14ac:dyDescent="0.2">
      <c r="A48" s="64"/>
      <c r="B48" s="103" t="str">
        <f t="shared" si="0"/>
        <v/>
      </c>
      <c r="C48" s="101"/>
      <c r="D48" s="101"/>
      <c r="E48" s="101"/>
      <c r="F48" s="101"/>
      <c r="G48" s="101"/>
      <c r="H48" s="101"/>
      <c r="I48" s="100"/>
      <c r="J48" s="100"/>
      <c r="K48" s="101"/>
      <c r="L48" s="65"/>
      <c r="M48" s="51"/>
    </row>
    <row r="49" spans="1:13" ht="11.45" customHeight="1" x14ac:dyDescent="0.2">
      <c r="A49" s="64"/>
      <c r="B49" s="103" t="str">
        <f t="shared" si="0"/>
        <v/>
      </c>
      <c r="C49" s="101"/>
      <c r="D49" s="101"/>
      <c r="E49" s="101"/>
      <c r="F49" s="101"/>
      <c r="G49" s="101"/>
      <c r="H49" s="101"/>
      <c r="I49" s="100"/>
      <c r="J49" s="100"/>
      <c r="K49" s="101"/>
      <c r="L49" s="65"/>
      <c r="M49" s="51"/>
    </row>
    <row r="50" spans="1:13" ht="11.45" customHeight="1" x14ac:dyDescent="0.2">
      <c r="A50" s="64"/>
      <c r="B50" s="103" t="str">
        <f t="shared" si="0"/>
        <v/>
      </c>
      <c r="C50" s="101"/>
      <c r="D50" s="101"/>
      <c r="E50" s="101"/>
      <c r="F50" s="101"/>
      <c r="G50" s="101"/>
      <c r="H50" s="101"/>
      <c r="I50" s="100"/>
      <c r="J50" s="100"/>
      <c r="K50" s="101"/>
      <c r="L50" s="65"/>
      <c r="M50" s="51"/>
    </row>
    <row r="51" spans="1:13" ht="11.45" customHeight="1" x14ac:dyDescent="0.2">
      <c r="A51" s="64"/>
      <c r="B51" s="103" t="str">
        <f t="shared" si="0"/>
        <v/>
      </c>
      <c r="C51" s="101"/>
      <c r="D51" s="101"/>
      <c r="E51" s="101"/>
      <c r="F51" s="101"/>
      <c r="G51" s="101"/>
      <c r="H51" s="101"/>
      <c r="I51" s="100"/>
      <c r="J51" s="100"/>
      <c r="K51" s="101"/>
      <c r="L51" s="65"/>
      <c r="M51" s="51"/>
    </row>
    <row r="52" spans="1:13" ht="11.45" customHeight="1" x14ac:dyDescent="0.2">
      <c r="A52" s="64"/>
      <c r="B52" s="103" t="str">
        <f t="shared" si="0"/>
        <v/>
      </c>
      <c r="C52" s="101"/>
      <c r="D52" s="101"/>
      <c r="E52" s="101"/>
      <c r="F52" s="101"/>
      <c r="G52" s="101"/>
      <c r="H52" s="101"/>
      <c r="I52" s="100"/>
      <c r="J52" s="100"/>
      <c r="K52" s="101"/>
      <c r="L52" s="65"/>
      <c r="M52" s="51"/>
    </row>
    <row r="53" spans="1:13" ht="11.45" customHeight="1" x14ac:dyDescent="0.2">
      <c r="A53" s="64"/>
      <c r="B53" s="103" t="str">
        <f t="shared" si="0"/>
        <v/>
      </c>
      <c r="C53" s="101"/>
      <c r="D53" s="101"/>
      <c r="E53" s="101"/>
      <c r="F53" s="101"/>
      <c r="G53" s="101"/>
      <c r="H53" s="101"/>
      <c r="I53" s="100"/>
      <c r="J53" s="100"/>
      <c r="K53" s="101"/>
      <c r="L53" s="65"/>
      <c r="M53" s="51"/>
    </row>
    <row r="54" spans="1:13" ht="11.45" customHeight="1" x14ac:dyDescent="0.2">
      <c r="A54" s="64"/>
      <c r="B54" s="103" t="str">
        <f>IF(B55="","",B55-1)</f>
        <v/>
      </c>
      <c r="C54" s="101"/>
      <c r="D54" s="101"/>
      <c r="E54" s="101"/>
      <c r="F54" s="101"/>
      <c r="G54" s="101"/>
      <c r="H54" s="101"/>
      <c r="I54" s="100"/>
      <c r="J54" s="100"/>
      <c r="K54" s="101"/>
      <c r="L54" s="65"/>
      <c r="M54" s="51"/>
    </row>
    <row r="55" spans="1:13" ht="11.45" customHeight="1" x14ac:dyDescent="0.2">
      <c r="A55" s="64"/>
      <c r="B55" s="104" t="str">
        <f>IF('General - Page 1'!J17="","", 'General - Page 1'!J17)</f>
        <v/>
      </c>
      <c r="C55" s="101"/>
      <c r="D55" s="101"/>
      <c r="E55" s="101"/>
      <c r="F55" s="101"/>
      <c r="G55" s="101"/>
      <c r="H55" s="101"/>
      <c r="I55" s="100"/>
      <c r="J55" s="100"/>
      <c r="K55" s="101"/>
      <c r="L55" s="65"/>
      <c r="M55" s="51"/>
    </row>
    <row r="56" spans="1:13" ht="11.45" customHeight="1" x14ac:dyDescent="0.2">
      <c r="A56" s="64"/>
      <c r="B56" s="91" t="s">
        <v>130</v>
      </c>
      <c r="C56" s="151" t="str">
        <f t="shared" ref="C56:K56" si="1">IF(SUM(C14:C55)=0,"",MIN(C14:C55))</f>
        <v/>
      </c>
      <c r="D56" s="151" t="str">
        <f t="shared" si="1"/>
        <v/>
      </c>
      <c r="E56" s="151" t="str">
        <f t="shared" si="1"/>
        <v/>
      </c>
      <c r="F56" s="151" t="str">
        <f t="shared" si="1"/>
        <v/>
      </c>
      <c r="G56" s="151" t="str">
        <f t="shared" si="1"/>
        <v/>
      </c>
      <c r="H56" s="151" t="str">
        <f t="shared" si="1"/>
        <v/>
      </c>
      <c r="I56" s="151" t="str">
        <f t="shared" si="1"/>
        <v/>
      </c>
      <c r="J56" s="151" t="str">
        <f t="shared" si="1"/>
        <v/>
      </c>
      <c r="K56" s="151" t="str">
        <f t="shared" si="1"/>
        <v/>
      </c>
      <c r="L56" s="65"/>
      <c r="M56" s="51"/>
    </row>
    <row r="57" spans="1:13" ht="11.45" customHeight="1" x14ac:dyDescent="0.2">
      <c r="A57" s="64"/>
      <c r="B57" s="91" t="s">
        <v>129</v>
      </c>
      <c r="C57" s="151" t="str">
        <f t="shared" ref="C57:K57" si="2">IF(C58="","",AVERAGE(C14:C55))</f>
        <v/>
      </c>
      <c r="D57" s="151" t="str">
        <f t="shared" si="2"/>
        <v/>
      </c>
      <c r="E57" s="151" t="str">
        <f t="shared" si="2"/>
        <v/>
      </c>
      <c r="F57" s="151" t="str">
        <f t="shared" si="2"/>
        <v/>
      </c>
      <c r="G57" s="151" t="str">
        <f t="shared" si="2"/>
        <v/>
      </c>
      <c r="H57" s="151" t="str">
        <f t="shared" si="2"/>
        <v/>
      </c>
      <c r="I57" s="151" t="str">
        <f t="shared" si="2"/>
        <v/>
      </c>
      <c r="J57" s="151" t="str">
        <f t="shared" si="2"/>
        <v/>
      </c>
      <c r="K57" s="151" t="str">
        <f t="shared" si="2"/>
        <v/>
      </c>
      <c r="L57" s="65"/>
      <c r="M57" s="51"/>
    </row>
    <row r="58" spans="1:13" ht="11.45" customHeight="1" x14ac:dyDescent="0.2">
      <c r="A58" s="64"/>
      <c r="B58" s="91" t="s">
        <v>131</v>
      </c>
      <c r="C58" s="151" t="str">
        <f t="shared" ref="C58:K58" si="3">IF(MAX(C14:C55)=0,"",MAX(C14:C55))</f>
        <v/>
      </c>
      <c r="D58" s="151" t="str">
        <f t="shared" si="3"/>
        <v/>
      </c>
      <c r="E58" s="151" t="str">
        <f t="shared" si="3"/>
        <v/>
      </c>
      <c r="F58" s="151" t="str">
        <f t="shared" si="3"/>
        <v/>
      </c>
      <c r="G58" s="151" t="str">
        <f t="shared" si="3"/>
        <v/>
      </c>
      <c r="H58" s="151" t="str">
        <f t="shared" si="3"/>
        <v/>
      </c>
      <c r="I58" s="151" t="str">
        <f t="shared" si="3"/>
        <v/>
      </c>
      <c r="J58" s="151" t="str">
        <f t="shared" si="3"/>
        <v/>
      </c>
      <c r="K58" s="151" t="str">
        <f t="shared" si="3"/>
        <v/>
      </c>
      <c r="L58" s="65"/>
      <c r="M58" s="51"/>
    </row>
    <row r="59" spans="1:13" ht="6" customHeight="1" thickBot="1" x14ac:dyDescent="0.25">
      <c r="A59" s="68"/>
      <c r="B59" s="105"/>
      <c r="C59" s="106"/>
      <c r="D59" s="106"/>
      <c r="E59" s="106"/>
      <c r="F59" s="106"/>
      <c r="G59" s="106"/>
      <c r="H59" s="106"/>
      <c r="I59" s="106"/>
      <c r="J59" s="106"/>
      <c r="K59" s="106"/>
      <c r="L59" s="71"/>
      <c r="M59" s="51"/>
    </row>
    <row r="60" spans="1:13" ht="12.75" hidden="1" x14ac:dyDescent="0.2"/>
    <row r="61" spans="1:13" ht="12.75" hidden="1" x14ac:dyDescent="0.2"/>
    <row r="62" spans="1:13" ht="12.75" hidden="1" x14ac:dyDescent="0.2"/>
  </sheetData>
  <sheetProtection sheet="1" objects="1" scenarios="1"/>
  <mergeCells count="14">
    <mergeCell ref="K1:L1"/>
    <mergeCell ref="A2:K2"/>
    <mergeCell ref="B3:K3"/>
    <mergeCell ref="B5:C5"/>
    <mergeCell ref="G5:H5"/>
    <mergeCell ref="I5:K5"/>
    <mergeCell ref="B8:K8"/>
    <mergeCell ref="B9:K9"/>
    <mergeCell ref="B10:K10"/>
    <mergeCell ref="C12:E12"/>
    <mergeCell ref="F12:H12"/>
    <mergeCell ref="I12:J12"/>
    <mergeCell ref="B12:B13"/>
    <mergeCell ref="K12:K13"/>
  </mergeCells>
  <pageMargins left="0.5" right="0.5" top="0.75" bottom="0.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2"/>
  <sheetViews>
    <sheetView workbookViewId="0">
      <pane xSplit="1" ySplit="13" topLeftCell="B32" activePane="bottomRight" state="frozen"/>
      <selection activeCell="A44" sqref="A44"/>
      <selection pane="topRight" activeCell="A44" sqref="A44"/>
      <selection pane="bottomLeft" activeCell="A44" sqref="A44"/>
      <selection pane="bottomRight"/>
    </sheetView>
  </sheetViews>
  <sheetFormatPr defaultColWidth="0" defaultRowHeight="0" customHeight="1" zeroHeight="1" x14ac:dyDescent="0.2"/>
  <cols>
    <col min="1" max="1" width="1.7109375" customWidth="1"/>
    <col min="2" max="10" width="9.140625" customWidth="1"/>
    <col min="11" max="11" width="10.28515625" customWidth="1"/>
    <col min="12" max="12" width="1.140625" customWidth="1"/>
    <col min="13" max="13" width="0.85546875" customWidth="1"/>
    <col min="14" max="14" width="0" hidden="1" customWidth="1"/>
    <col min="15" max="16384" width="9.140625" hidden="1"/>
  </cols>
  <sheetData>
    <row r="1" spans="1:13" ht="11.25" customHeight="1" x14ac:dyDescent="0.2">
      <c r="A1" s="51"/>
      <c r="B1" s="51"/>
      <c r="C1" s="51"/>
      <c r="D1" s="51"/>
      <c r="E1" s="51"/>
      <c r="F1" s="51"/>
      <c r="G1" s="51"/>
      <c r="H1" s="51"/>
      <c r="I1" s="51"/>
      <c r="J1" s="51"/>
      <c r="K1" s="298" t="s">
        <v>219</v>
      </c>
      <c r="L1" s="298"/>
      <c r="M1" s="51"/>
    </row>
    <row r="2" spans="1:13" ht="24" customHeight="1" x14ac:dyDescent="0.4">
      <c r="A2" s="299" t="s">
        <v>1</v>
      </c>
      <c r="B2" s="299"/>
      <c r="C2" s="299"/>
      <c r="D2" s="299"/>
      <c r="E2" s="299"/>
      <c r="F2" s="299"/>
      <c r="G2" s="299"/>
      <c r="H2" s="299"/>
      <c r="I2" s="299"/>
      <c r="J2" s="299"/>
      <c r="K2" s="299"/>
      <c r="L2" s="52"/>
      <c r="M2" s="51"/>
    </row>
    <row r="3" spans="1:13" ht="21" customHeight="1" x14ac:dyDescent="0.3">
      <c r="A3" s="51"/>
      <c r="B3" s="300" t="s">
        <v>47</v>
      </c>
      <c r="C3" s="300"/>
      <c r="D3" s="300"/>
      <c r="E3" s="300"/>
      <c r="F3" s="300"/>
      <c r="G3" s="300"/>
      <c r="H3" s="300"/>
      <c r="I3" s="300"/>
      <c r="J3" s="300"/>
      <c r="K3" s="300"/>
      <c r="L3" s="53"/>
      <c r="M3" s="51"/>
    </row>
    <row r="4" spans="1:13" ht="9" customHeight="1" x14ac:dyDescent="0.2">
      <c r="A4" s="51"/>
      <c r="B4" s="51"/>
      <c r="C4" s="51"/>
      <c r="D4" s="54"/>
      <c r="E4" s="54"/>
      <c r="F4" s="54"/>
      <c r="G4" s="54"/>
      <c r="H4" s="54"/>
      <c r="I4" s="54"/>
      <c r="J4" s="54"/>
      <c r="K4" s="51"/>
      <c r="L4" s="51"/>
      <c r="M4" s="51"/>
    </row>
    <row r="5" spans="1:13" s="57" customFormat="1" ht="18" customHeight="1" thickBot="1" x14ac:dyDescent="0.25">
      <c r="A5" s="55"/>
      <c r="B5" s="301" t="s">
        <v>2</v>
      </c>
      <c r="C5" s="301"/>
      <c r="D5" s="56" t="s">
        <v>3</v>
      </c>
      <c r="E5" s="133" t="str">
        <f>IF('General - Page 1'!E5="", "", 'General - Page 1'!E5)</f>
        <v/>
      </c>
      <c r="F5" s="55"/>
      <c r="G5" s="302" t="s">
        <v>4</v>
      </c>
      <c r="H5" s="302"/>
      <c r="I5" s="249" t="str">
        <f>IF('General - Page 1'!J5="","", 'General - Page 1'!J5)</f>
        <v/>
      </c>
      <c r="J5" s="249"/>
      <c r="K5" s="249"/>
      <c r="L5" s="55"/>
      <c r="M5" s="55"/>
    </row>
    <row r="6" spans="1:13" s="57" customFormat="1" ht="6" customHeight="1" x14ac:dyDescent="0.2">
      <c r="A6" s="55"/>
      <c r="B6" s="58"/>
      <c r="C6" s="58"/>
      <c r="D6" s="59"/>
      <c r="E6" s="59"/>
      <c r="F6" s="59"/>
      <c r="G6" s="59"/>
      <c r="H6" s="59"/>
      <c r="I6" s="59"/>
      <c r="J6" s="59"/>
      <c r="K6" s="55"/>
      <c r="L6" s="55"/>
      <c r="M6" s="55"/>
    </row>
    <row r="7" spans="1:13" s="57" customFormat="1" ht="3" customHeight="1" thickBot="1" x14ac:dyDescent="0.25">
      <c r="A7" s="55"/>
      <c r="B7" s="58"/>
      <c r="C7" s="58"/>
      <c r="D7" s="59"/>
      <c r="E7" s="59"/>
      <c r="F7" s="59"/>
      <c r="G7" s="59"/>
      <c r="H7" s="59"/>
      <c r="I7" s="59"/>
      <c r="J7" s="59"/>
      <c r="K7" s="55"/>
      <c r="L7" s="55"/>
      <c r="M7" s="55"/>
    </row>
    <row r="8" spans="1:13" s="60" customFormat="1" ht="21" customHeight="1" x14ac:dyDescent="0.35">
      <c r="A8" s="61"/>
      <c r="B8" s="326" t="s">
        <v>212</v>
      </c>
      <c r="C8" s="326"/>
      <c r="D8" s="326"/>
      <c r="E8" s="326"/>
      <c r="F8" s="326"/>
      <c r="G8" s="326"/>
      <c r="H8" s="326"/>
      <c r="I8" s="326"/>
      <c r="J8" s="326"/>
      <c r="K8" s="326"/>
      <c r="L8" s="63"/>
      <c r="M8" s="54"/>
    </row>
    <row r="9" spans="1:13" s="60" customFormat="1" ht="18" customHeight="1" x14ac:dyDescent="0.2">
      <c r="A9" s="64"/>
      <c r="B9" s="306" t="s">
        <v>190</v>
      </c>
      <c r="C9" s="306"/>
      <c r="D9" s="306"/>
      <c r="E9" s="306"/>
      <c r="F9" s="306"/>
      <c r="G9" s="306"/>
      <c r="H9" s="306"/>
      <c r="I9" s="306"/>
      <c r="J9" s="306"/>
      <c r="K9" s="306"/>
      <c r="L9" s="66"/>
      <c r="M9" s="54"/>
    </row>
    <row r="10" spans="1:13" s="60" customFormat="1" ht="15" customHeight="1" x14ac:dyDescent="0.25">
      <c r="A10" s="64"/>
      <c r="B10" s="319" t="s">
        <v>135</v>
      </c>
      <c r="C10" s="319"/>
      <c r="D10" s="319"/>
      <c r="E10" s="319"/>
      <c r="F10" s="319"/>
      <c r="G10" s="319"/>
      <c r="H10" s="319"/>
      <c r="I10" s="319"/>
      <c r="J10" s="319"/>
      <c r="K10" s="319"/>
      <c r="L10" s="65"/>
      <c r="M10" s="54"/>
    </row>
    <row r="11" spans="1:13" ht="0" hidden="1" customHeight="1" x14ac:dyDescent="0.2">
      <c r="A11" s="64"/>
      <c r="B11" s="54"/>
      <c r="C11" s="54"/>
      <c r="D11" s="54"/>
      <c r="E11" s="54"/>
      <c r="F11" s="54"/>
      <c r="G11" s="54"/>
      <c r="H11" s="54"/>
      <c r="I11" s="54"/>
      <c r="J11" s="54"/>
      <c r="K11" s="54"/>
      <c r="L11" s="65"/>
      <c r="M11" s="51"/>
    </row>
    <row r="12" spans="1:13" ht="11.25" customHeight="1" x14ac:dyDescent="0.2">
      <c r="A12" s="64"/>
      <c r="B12" s="328" t="s">
        <v>24</v>
      </c>
      <c r="C12" s="327" t="s">
        <v>282</v>
      </c>
      <c r="D12" s="327"/>
      <c r="E12" s="327"/>
      <c r="F12" s="327" t="s">
        <v>204</v>
      </c>
      <c r="G12" s="327"/>
      <c r="H12" s="327"/>
      <c r="I12" s="327" t="s">
        <v>233</v>
      </c>
      <c r="J12" s="327"/>
      <c r="K12" s="328" t="s">
        <v>205</v>
      </c>
      <c r="L12" s="65"/>
      <c r="M12" s="51"/>
    </row>
    <row r="13" spans="1:13" s="60" customFormat="1" ht="11.45" customHeight="1" x14ac:dyDescent="0.2">
      <c r="A13" s="64"/>
      <c r="B13" s="329"/>
      <c r="C13" s="99" t="s">
        <v>201</v>
      </c>
      <c r="D13" s="99" t="s">
        <v>202</v>
      </c>
      <c r="E13" s="99" t="s">
        <v>203</v>
      </c>
      <c r="F13" s="99" t="s">
        <v>201</v>
      </c>
      <c r="G13" s="99" t="s">
        <v>202</v>
      </c>
      <c r="H13" s="99" t="s">
        <v>203</v>
      </c>
      <c r="I13" s="99" t="s">
        <v>201</v>
      </c>
      <c r="J13" s="99" t="s">
        <v>202</v>
      </c>
      <c r="K13" s="329"/>
      <c r="L13" s="66"/>
      <c r="M13" s="54"/>
    </row>
    <row r="14" spans="1:13" ht="11.45" customHeight="1" x14ac:dyDescent="0.2">
      <c r="A14" s="64"/>
      <c r="B14" s="103" t="str">
        <f t="shared" ref="B14:B53" si="0">IF(B15="","",B15-1)</f>
        <v/>
      </c>
      <c r="C14" s="100"/>
      <c r="D14" s="100"/>
      <c r="E14" s="100"/>
      <c r="F14" s="101"/>
      <c r="G14" s="101"/>
      <c r="H14" s="101"/>
      <c r="I14" s="100"/>
      <c r="J14" s="100"/>
      <c r="K14" s="101"/>
      <c r="L14" s="65"/>
      <c r="M14" s="51"/>
    </row>
    <row r="15" spans="1:13" ht="11.45" customHeight="1" x14ac:dyDescent="0.2">
      <c r="A15" s="64"/>
      <c r="B15" s="103" t="str">
        <f t="shared" si="0"/>
        <v/>
      </c>
      <c r="C15" s="100"/>
      <c r="D15" s="100"/>
      <c r="E15" s="100"/>
      <c r="F15" s="101"/>
      <c r="G15" s="101"/>
      <c r="H15" s="101"/>
      <c r="I15" s="100"/>
      <c r="J15" s="100"/>
      <c r="K15" s="101"/>
      <c r="L15" s="65"/>
      <c r="M15" s="51"/>
    </row>
    <row r="16" spans="1:13" ht="11.45" customHeight="1" x14ac:dyDescent="0.2">
      <c r="A16" s="64"/>
      <c r="B16" s="103" t="str">
        <f t="shared" si="0"/>
        <v/>
      </c>
      <c r="C16" s="100"/>
      <c r="D16" s="100"/>
      <c r="E16" s="100"/>
      <c r="F16" s="101"/>
      <c r="G16" s="101"/>
      <c r="H16" s="101"/>
      <c r="I16" s="100"/>
      <c r="J16" s="100"/>
      <c r="K16" s="101"/>
      <c r="L16" s="65"/>
      <c r="M16" s="51"/>
    </row>
    <row r="17" spans="1:13" ht="11.45" customHeight="1" x14ac:dyDescent="0.2">
      <c r="A17" s="64"/>
      <c r="B17" s="103" t="str">
        <f t="shared" si="0"/>
        <v/>
      </c>
      <c r="C17" s="100"/>
      <c r="D17" s="100"/>
      <c r="E17" s="100"/>
      <c r="F17" s="101"/>
      <c r="G17" s="101"/>
      <c r="H17" s="101"/>
      <c r="I17" s="100"/>
      <c r="J17" s="100"/>
      <c r="K17" s="101"/>
      <c r="L17" s="65"/>
      <c r="M17" s="51"/>
    </row>
    <row r="18" spans="1:13" ht="11.45" customHeight="1" x14ac:dyDescent="0.2">
      <c r="A18" s="64"/>
      <c r="B18" s="103" t="str">
        <f t="shared" si="0"/>
        <v/>
      </c>
      <c r="C18" s="100"/>
      <c r="D18" s="100"/>
      <c r="E18" s="100"/>
      <c r="F18" s="101"/>
      <c r="G18" s="101"/>
      <c r="H18" s="101"/>
      <c r="I18" s="100"/>
      <c r="J18" s="100"/>
      <c r="K18" s="101"/>
      <c r="L18" s="65"/>
      <c r="M18" s="51"/>
    </row>
    <row r="19" spans="1:13" ht="11.45" customHeight="1" x14ac:dyDescent="0.2">
      <c r="A19" s="64"/>
      <c r="B19" s="103" t="str">
        <f t="shared" si="0"/>
        <v/>
      </c>
      <c r="C19" s="100"/>
      <c r="D19" s="100"/>
      <c r="E19" s="100"/>
      <c r="F19" s="101"/>
      <c r="G19" s="101"/>
      <c r="H19" s="101"/>
      <c r="I19" s="100"/>
      <c r="J19" s="100"/>
      <c r="K19" s="101"/>
      <c r="L19" s="65"/>
      <c r="M19" s="51"/>
    </row>
    <row r="20" spans="1:13" ht="11.45" customHeight="1" x14ac:dyDescent="0.2">
      <c r="A20" s="64"/>
      <c r="B20" s="103" t="str">
        <f t="shared" si="0"/>
        <v/>
      </c>
      <c r="C20" s="100"/>
      <c r="D20" s="100"/>
      <c r="E20" s="100"/>
      <c r="F20" s="101"/>
      <c r="G20" s="101"/>
      <c r="H20" s="101"/>
      <c r="I20" s="100"/>
      <c r="J20" s="100"/>
      <c r="K20" s="101"/>
      <c r="L20" s="65"/>
      <c r="M20" s="51"/>
    </row>
    <row r="21" spans="1:13" ht="11.45" customHeight="1" x14ac:dyDescent="0.2">
      <c r="A21" s="64"/>
      <c r="B21" s="103" t="str">
        <f t="shared" si="0"/>
        <v/>
      </c>
      <c r="C21" s="100"/>
      <c r="D21" s="100"/>
      <c r="E21" s="100"/>
      <c r="F21" s="101"/>
      <c r="G21" s="101"/>
      <c r="H21" s="101"/>
      <c r="I21" s="100"/>
      <c r="J21" s="100"/>
      <c r="K21" s="101"/>
      <c r="L21" s="65"/>
      <c r="M21" s="51"/>
    </row>
    <row r="22" spans="1:13" ht="11.45" customHeight="1" x14ac:dyDescent="0.2">
      <c r="A22" s="64"/>
      <c r="B22" s="103" t="str">
        <f t="shared" si="0"/>
        <v/>
      </c>
      <c r="C22" s="100"/>
      <c r="D22" s="100"/>
      <c r="E22" s="100"/>
      <c r="F22" s="101"/>
      <c r="G22" s="101"/>
      <c r="H22" s="101"/>
      <c r="I22" s="100"/>
      <c r="J22" s="100"/>
      <c r="K22" s="101"/>
      <c r="L22" s="65"/>
      <c r="M22" s="51"/>
    </row>
    <row r="23" spans="1:13" ht="11.45" customHeight="1" x14ac:dyDescent="0.2">
      <c r="A23" s="64"/>
      <c r="B23" s="103" t="str">
        <f t="shared" si="0"/>
        <v/>
      </c>
      <c r="C23" s="100"/>
      <c r="D23" s="100"/>
      <c r="E23" s="100"/>
      <c r="F23" s="101"/>
      <c r="G23" s="101"/>
      <c r="H23" s="101"/>
      <c r="I23" s="100"/>
      <c r="J23" s="100"/>
      <c r="K23" s="101"/>
      <c r="L23" s="65"/>
      <c r="M23" s="51"/>
    </row>
    <row r="24" spans="1:13" ht="11.45" customHeight="1" x14ac:dyDescent="0.2">
      <c r="A24" s="64"/>
      <c r="B24" s="103" t="str">
        <f t="shared" si="0"/>
        <v/>
      </c>
      <c r="C24" s="100"/>
      <c r="D24" s="100"/>
      <c r="E24" s="100"/>
      <c r="F24" s="101"/>
      <c r="G24" s="101"/>
      <c r="H24" s="101"/>
      <c r="I24" s="100"/>
      <c r="J24" s="100"/>
      <c r="K24" s="101"/>
      <c r="L24" s="65"/>
      <c r="M24" s="51"/>
    </row>
    <row r="25" spans="1:13" ht="11.45" customHeight="1" x14ac:dyDescent="0.2">
      <c r="A25" s="64"/>
      <c r="B25" s="103" t="str">
        <f t="shared" si="0"/>
        <v/>
      </c>
      <c r="C25" s="100"/>
      <c r="D25" s="100"/>
      <c r="E25" s="100"/>
      <c r="F25" s="101"/>
      <c r="G25" s="101"/>
      <c r="H25" s="101"/>
      <c r="I25" s="100"/>
      <c r="J25" s="100"/>
      <c r="K25" s="101"/>
      <c r="L25" s="65"/>
      <c r="M25" s="51"/>
    </row>
    <row r="26" spans="1:13" ht="11.45" customHeight="1" x14ac:dyDescent="0.2">
      <c r="A26" s="64"/>
      <c r="B26" s="103" t="str">
        <f t="shared" si="0"/>
        <v/>
      </c>
      <c r="C26" s="100"/>
      <c r="D26" s="100"/>
      <c r="E26" s="100"/>
      <c r="F26" s="101"/>
      <c r="G26" s="101"/>
      <c r="H26" s="101"/>
      <c r="I26" s="100"/>
      <c r="J26" s="100"/>
      <c r="K26" s="101"/>
      <c r="L26" s="65"/>
      <c r="M26" s="51"/>
    </row>
    <row r="27" spans="1:13" ht="11.45" customHeight="1" x14ac:dyDescent="0.2">
      <c r="A27" s="64"/>
      <c r="B27" s="103" t="str">
        <f t="shared" si="0"/>
        <v/>
      </c>
      <c r="C27" s="100"/>
      <c r="D27" s="100"/>
      <c r="E27" s="100"/>
      <c r="F27" s="101"/>
      <c r="G27" s="101"/>
      <c r="H27" s="101"/>
      <c r="I27" s="100"/>
      <c r="J27" s="100"/>
      <c r="K27" s="101"/>
      <c r="L27" s="65"/>
      <c r="M27" s="51"/>
    </row>
    <row r="28" spans="1:13" ht="11.45" customHeight="1" x14ac:dyDescent="0.2">
      <c r="A28" s="64"/>
      <c r="B28" s="103" t="str">
        <f t="shared" si="0"/>
        <v/>
      </c>
      <c r="C28" s="100"/>
      <c r="D28" s="100"/>
      <c r="E28" s="100"/>
      <c r="F28" s="101"/>
      <c r="G28" s="101"/>
      <c r="H28" s="101"/>
      <c r="I28" s="100"/>
      <c r="J28" s="100"/>
      <c r="K28" s="101"/>
      <c r="L28" s="65"/>
      <c r="M28" s="51"/>
    </row>
    <row r="29" spans="1:13" ht="11.45" customHeight="1" x14ac:dyDescent="0.2">
      <c r="A29" s="64"/>
      <c r="B29" s="103" t="str">
        <f t="shared" si="0"/>
        <v/>
      </c>
      <c r="C29" s="100"/>
      <c r="D29" s="100"/>
      <c r="E29" s="100"/>
      <c r="F29" s="101"/>
      <c r="G29" s="101"/>
      <c r="H29" s="101"/>
      <c r="I29" s="100"/>
      <c r="J29" s="100"/>
      <c r="K29" s="101"/>
      <c r="L29" s="65"/>
      <c r="M29" s="51"/>
    </row>
    <row r="30" spans="1:13" ht="11.45" customHeight="1" x14ac:dyDescent="0.2">
      <c r="A30" s="64"/>
      <c r="B30" s="103" t="str">
        <f t="shared" si="0"/>
        <v/>
      </c>
      <c r="C30" s="100"/>
      <c r="D30" s="100"/>
      <c r="E30" s="100"/>
      <c r="F30" s="101"/>
      <c r="G30" s="101"/>
      <c r="H30" s="101"/>
      <c r="I30" s="100"/>
      <c r="J30" s="100"/>
      <c r="K30" s="101"/>
      <c r="L30" s="65"/>
      <c r="M30" s="51"/>
    </row>
    <row r="31" spans="1:13" ht="11.45" customHeight="1" x14ac:dyDescent="0.2">
      <c r="A31" s="64"/>
      <c r="B31" s="103" t="str">
        <f t="shared" si="0"/>
        <v/>
      </c>
      <c r="C31" s="100"/>
      <c r="D31" s="100"/>
      <c r="E31" s="100"/>
      <c r="F31" s="101"/>
      <c r="G31" s="101"/>
      <c r="H31" s="101"/>
      <c r="I31" s="100"/>
      <c r="J31" s="100"/>
      <c r="K31" s="101"/>
      <c r="L31" s="65"/>
      <c r="M31" s="51"/>
    </row>
    <row r="32" spans="1:13" ht="11.45" customHeight="1" x14ac:dyDescent="0.2">
      <c r="A32" s="64"/>
      <c r="B32" s="103" t="str">
        <f t="shared" si="0"/>
        <v/>
      </c>
      <c r="C32" s="100"/>
      <c r="D32" s="100"/>
      <c r="E32" s="100"/>
      <c r="F32" s="101"/>
      <c r="G32" s="101"/>
      <c r="H32" s="101"/>
      <c r="I32" s="100"/>
      <c r="J32" s="100"/>
      <c r="K32" s="101"/>
      <c r="L32" s="65"/>
      <c r="M32" s="51"/>
    </row>
    <row r="33" spans="1:13" ht="11.45" customHeight="1" x14ac:dyDescent="0.2">
      <c r="A33" s="64"/>
      <c r="B33" s="103" t="str">
        <f t="shared" si="0"/>
        <v/>
      </c>
      <c r="C33" s="100"/>
      <c r="D33" s="100"/>
      <c r="E33" s="100"/>
      <c r="F33" s="101"/>
      <c r="G33" s="101"/>
      <c r="H33" s="101"/>
      <c r="I33" s="100"/>
      <c r="J33" s="100"/>
      <c r="K33" s="101"/>
      <c r="L33" s="65"/>
      <c r="M33" s="51"/>
    </row>
    <row r="34" spans="1:13" ht="11.45" customHeight="1" x14ac:dyDescent="0.2">
      <c r="A34" s="64"/>
      <c r="B34" s="103" t="str">
        <f t="shared" si="0"/>
        <v/>
      </c>
      <c r="C34" s="100"/>
      <c r="D34" s="100"/>
      <c r="E34" s="100"/>
      <c r="F34" s="101"/>
      <c r="G34" s="101"/>
      <c r="H34" s="101"/>
      <c r="I34" s="100"/>
      <c r="J34" s="100"/>
      <c r="K34" s="101"/>
      <c r="L34" s="65"/>
      <c r="M34" s="51"/>
    </row>
    <row r="35" spans="1:13" ht="11.45" customHeight="1" x14ac:dyDescent="0.2">
      <c r="A35" s="64"/>
      <c r="B35" s="103" t="str">
        <f t="shared" si="0"/>
        <v/>
      </c>
      <c r="C35" s="100"/>
      <c r="D35" s="100"/>
      <c r="E35" s="100"/>
      <c r="F35" s="101"/>
      <c r="G35" s="101"/>
      <c r="H35" s="101"/>
      <c r="I35" s="100"/>
      <c r="J35" s="100"/>
      <c r="K35" s="101"/>
      <c r="L35" s="65"/>
      <c r="M35" s="51"/>
    </row>
    <row r="36" spans="1:13" ht="11.45" customHeight="1" x14ac:dyDescent="0.2">
      <c r="A36" s="64"/>
      <c r="B36" s="103" t="str">
        <f t="shared" si="0"/>
        <v/>
      </c>
      <c r="C36" s="100"/>
      <c r="D36" s="100"/>
      <c r="E36" s="100"/>
      <c r="F36" s="101"/>
      <c r="G36" s="101"/>
      <c r="H36" s="101"/>
      <c r="I36" s="100"/>
      <c r="J36" s="100"/>
      <c r="K36" s="101"/>
      <c r="L36" s="65"/>
      <c r="M36" s="51"/>
    </row>
    <row r="37" spans="1:13" ht="11.45" customHeight="1" x14ac:dyDescent="0.2">
      <c r="A37" s="64"/>
      <c r="B37" s="103" t="str">
        <f t="shared" si="0"/>
        <v/>
      </c>
      <c r="C37" s="100"/>
      <c r="D37" s="100"/>
      <c r="E37" s="100"/>
      <c r="F37" s="101"/>
      <c r="G37" s="101"/>
      <c r="H37" s="101"/>
      <c r="I37" s="100"/>
      <c r="J37" s="100"/>
      <c r="K37" s="101"/>
      <c r="L37" s="65"/>
      <c r="M37" s="51"/>
    </row>
    <row r="38" spans="1:13" ht="11.45" customHeight="1" x14ac:dyDescent="0.2">
      <c r="A38" s="64"/>
      <c r="B38" s="103" t="str">
        <f t="shared" si="0"/>
        <v/>
      </c>
      <c r="C38" s="100"/>
      <c r="D38" s="100"/>
      <c r="E38" s="100"/>
      <c r="F38" s="101"/>
      <c r="G38" s="101"/>
      <c r="H38" s="101"/>
      <c r="I38" s="100"/>
      <c r="J38" s="100"/>
      <c r="K38" s="101"/>
      <c r="L38" s="65"/>
      <c r="M38" s="51"/>
    </row>
    <row r="39" spans="1:13" ht="11.45" customHeight="1" x14ac:dyDescent="0.2">
      <c r="A39" s="64"/>
      <c r="B39" s="103" t="str">
        <f t="shared" si="0"/>
        <v/>
      </c>
      <c r="C39" s="100"/>
      <c r="D39" s="100"/>
      <c r="E39" s="100"/>
      <c r="F39" s="101"/>
      <c r="G39" s="101"/>
      <c r="H39" s="101"/>
      <c r="I39" s="100"/>
      <c r="J39" s="100"/>
      <c r="K39" s="101"/>
      <c r="L39" s="65"/>
      <c r="M39" s="51"/>
    </row>
    <row r="40" spans="1:13" ht="11.45" customHeight="1" x14ac:dyDescent="0.2">
      <c r="A40" s="64"/>
      <c r="B40" s="103" t="str">
        <f t="shared" si="0"/>
        <v/>
      </c>
      <c r="C40" s="100"/>
      <c r="D40" s="100"/>
      <c r="E40" s="100"/>
      <c r="F40" s="101"/>
      <c r="G40" s="101"/>
      <c r="H40" s="101"/>
      <c r="I40" s="100"/>
      <c r="J40" s="100"/>
      <c r="K40" s="101"/>
      <c r="L40" s="65"/>
      <c r="M40" s="51"/>
    </row>
    <row r="41" spans="1:13" ht="11.45" customHeight="1" x14ac:dyDescent="0.2">
      <c r="A41" s="64"/>
      <c r="B41" s="103" t="str">
        <f t="shared" si="0"/>
        <v/>
      </c>
      <c r="C41" s="100"/>
      <c r="D41" s="100"/>
      <c r="E41" s="100"/>
      <c r="F41" s="101"/>
      <c r="G41" s="101"/>
      <c r="H41" s="101"/>
      <c r="I41" s="100"/>
      <c r="J41" s="100"/>
      <c r="K41" s="101"/>
      <c r="L41" s="65"/>
      <c r="M41" s="51"/>
    </row>
    <row r="42" spans="1:13" ht="11.45" customHeight="1" x14ac:dyDescent="0.2">
      <c r="A42" s="64"/>
      <c r="B42" s="103" t="str">
        <f t="shared" si="0"/>
        <v/>
      </c>
      <c r="C42" s="100"/>
      <c r="D42" s="100"/>
      <c r="E42" s="100"/>
      <c r="F42" s="101"/>
      <c r="G42" s="101"/>
      <c r="H42" s="101"/>
      <c r="I42" s="100"/>
      <c r="J42" s="100"/>
      <c r="K42" s="101"/>
      <c r="L42" s="65"/>
      <c r="M42" s="51"/>
    </row>
    <row r="43" spans="1:13" ht="11.45" customHeight="1" x14ac:dyDescent="0.2">
      <c r="A43" s="64"/>
      <c r="B43" s="103" t="str">
        <f t="shared" si="0"/>
        <v/>
      </c>
      <c r="C43" s="100"/>
      <c r="D43" s="100"/>
      <c r="E43" s="100"/>
      <c r="F43" s="101"/>
      <c r="G43" s="101"/>
      <c r="H43" s="101"/>
      <c r="I43" s="100"/>
      <c r="J43" s="100"/>
      <c r="K43" s="101"/>
      <c r="L43" s="65"/>
      <c r="M43" s="51"/>
    </row>
    <row r="44" spans="1:13" ht="11.45" customHeight="1" x14ac:dyDescent="0.2">
      <c r="A44" s="64"/>
      <c r="B44" s="103" t="str">
        <f t="shared" si="0"/>
        <v/>
      </c>
      <c r="C44" s="100"/>
      <c r="D44" s="100"/>
      <c r="E44" s="100"/>
      <c r="F44" s="101"/>
      <c r="G44" s="101"/>
      <c r="H44" s="101"/>
      <c r="I44" s="100"/>
      <c r="J44" s="100"/>
      <c r="K44" s="101"/>
      <c r="L44" s="65"/>
      <c r="M44" s="51"/>
    </row>
    <row r="45" spans="1:13" ht="11.45" customHeight="1" x14ac:dyDescent="0.2">
      <c r="A45" s="64"/>
      <c r="B45" s="103" t="str">
        <f t="shared" si="0"/>
        <v/>
      </c>
      <c r="C45" s="100"/>
      <c r="D45" s="100"/>
      <c r="E45" s="100"/>
      <c r="F45" s="101"/>
      <c r="G45" s="101"/>
      <c r="H45" s="101"/>
      <c r="I45" s="100"/>
      <c r="J45" s="100"/>
      <c r="K45" s="101"/>
      <c r="L45" s="65"/>
      <c r="M45" s="51"/>
    </row>
    <row r="46" spans="1:13" ht="11.45" customHeight="1" x14ac:dyDescent="0.2">
      <c r="A46" s="64"/>
      <c r="B46" s="103" t="str">
        <f t="shared" si="0"/>
        <v/>
      </c>
      <c r="C46" s="100"/>
      <c r="D46" s="100"/>
      <c r="E46" s="100"/>
      <c r="F46" s="101"/>
      <c r="G46" s="101"/>
      <c r="H46" s="101"/>
      <c r="I46" s="100"/>
      <c r="J46" s="100"/>
      <c r="K46" s="101"/>
      <c r="L46" s="65"/>
      <c r="M46" s="51"/>
    </row>
    <row r="47" spans="1:13" ht="11.45" customHeight="1" x14ac:dyDescent="0.2">
      <c r="A47" s="64"/>
      <c r="B47" s="103" t="str">
        <f t="shared" si="0"/>
        <v/>
      </c>
      <c r="C47" s="100"/>
      <c r="D47" s="100"/>
      <c r="E47" s="100"/>
      <c r="F47" s="101"/>
      <c r="G47" s="101"/>
      <c r="H47" s="101"/>
      <c r="I47" s="100"/>
      <c r="J47" s="100"/>
      <c r="K47" s="101"/>
      <c r="L47" s="65"/>
      <c r="M47" s="51"/>
    </row>
    <row r="48" spans="1:13" ht="11.45" customHeight="1" x14ac:dyDescent="0.2">
      <c r="A48" s="64"/>
      <c r="B48" s="103" t="str">
        <f t="shared" si="0"/>
        <v/>
      </c>
      <c r="C48" s="100"/>
      <c r="D48" s="100"/>
      <c r="E48" s="100"/>
      <c r="F48" s="101"/>
      <c r="G48" s="101"/>
      <c r="H48" s="101"/>
      <c r="I48" s="100"/>
      <c r="J48" s="100"/>
      <c r="K48" s="101"/>
      <c r="L48" s="65"/>
      <c r="M48" s="51"/>
    </row>
    <row r="49" spans="1:13" ht="11.45" customHeight="1" x14ac:dyDescent="0.2">
      <c r="A49" s="64"/>
      <c r="B49" s="103" t="str">
        <f t="shared" si="0"/>
        <v/>
      </c>
      <c r="C49" s="100"/>
      <c r="D49" s="100"/>
      <c r="E49" s="100"/>
      <c r="F49" s="101"/>
      <c r="G49" s="101"/>
      <c r="H49" s="101"/>
      <c r="I49" s="100"/>
      <c r="J49" s="100"/>
      <c r="K49" s="101"/>
      <c r="L49" s="65"/>
      <c r="M49" s="51"/>
    </row>
    <row r="50" spans="1:13" ht="11.45" customHeight="1" x14ac:dyDescent="0.2">
      <c r="A50" s="64"/>
      <c r="B50" s="103" t="str">
        <f t="shared" si="0"/>
        <v/>
      </c>
      <c r="C50" s="100"/>
      <c r="D50" s="100"/>
      <c r="E50" s="100"/>
      <c r="F50" s="101"/>
      <c r="G50" s="101"/>
      <c r="H50" s="101"/>
      <c r="I50" s="100"/>
      <c r="J50" s="100"/>
      <c r="K50" s="101"/>
      <c r="L50" s="65"/>
      <c r="M50" s="51"/>
    </row>
    <row r="51" spans="1:13" ht="11.45" customHeight="1" x14ac:dyDescent="0.2">
      <c r="A51" s="64"/>
      <c r="B51" s="103" t="str">
        <f t="shared" si="0"/>
        <v/>
      </c>
      <c r="C51" s="100"/>
      <c r="D51" s="100"/>
      <c r="E51" s="100"/>
      <c r="F51" s="101"/>
      <c r="G51" s="101"/>
      <c r="H51" s="101"/>
      <c r="I51" s="100"/>
      <c r="J51" s="100"/>
      <c r="K51" s="101"/>
      <c r="L51" s="65"/>
      <c r="M51" s="51"/>
    </row>
    <row r="52" spans="1:13" ht="11.45" customHeight="1" x14ac:dyDescent="0.2">
      <c r="A52" s="64"/>
      <c r="B52" s="103" t="str">
        <f t="shared" si="0"/>
        <v/>
      </c>
      <c r="C52" s="100"/>
      <c r="D52" s="100"/>
      <c r="E52" s="100"/>
      <c r="F52" s="101"/>
      <c r="G52" s="101"/>
      <c r="H52" s="101"/>
      <c r="I52" s="100"/>
      <c r="J52" s="100"/>
      <c r="K52" s="101"/>
      <c r="L52" s="65"/>
      <c r="M52" s="51"/>
    </row>
    <row r="53" spans="1:13" ht="11.45" customHeight="1" x14ac:dyDescent="0.2">
      <c r="A53" s="64"/>
      <c r="B53" s="103" t="str">
        <f t="shared" si="0"/>
        <v/>
      </c>
      <c r="C53" s="100"/>
      <c r="D53" s="100"/>
      <c r="E53" s="100"/>
      <c r="F53" s="101"/>
      <c r="G53" s="101"/>
      <c r="H53" s="101"/>
      <c r="I53" s="100"/>
      <c r="J53" s="100"/>
      <c r="K53" s="101"/>
      <c r="L53" s="65"/>
      <c r="M53" s="51"/>
    </row>
    <row r="54" spans="1:13" ht="11.45" customHeight="1" x14ac:dyDescent="0.2">
      <c r="A54" s="64"/>
      <c r="B54" s="103" t="str">
        <f>IF(B55="","",B55-1)</f>
        <v/>
      </c>
      <c r="C54" s="100"/>
      <c r="D54" s="100"/>
      <c r="E54" s="100"/>
      <c r="F54" s="101"/>
      <c r="G54" s="101"/>
      <c r="H54" s="101"/>
      <c r="I54" s="100"/>
      <c r="J54" s="100"/>
      <c r="K54" s="101"/>
      <c r="L54" s="65"/>
      <c r="M54" s="51"/>
    </row>
    <row r="55" spans="1:13" ht="11.45" customHeight="1" x14ac:dyDescent="0.2">
      <c r="A55" s="64"/>
      <c r="B55" s="104" t="str">
        <f>IF('General - Page 1'!J17="","",DATE(YEAR('General - Page 1'!J17)-1,MONTH('General - Page 1'!J17), DAY('General - Page 1'!J17)))</f>
        <v/>
      </c>
      <c r="C55" s="100"/>
      <c r="D55" s="100"/>
      <c r="E55" s="100"/>
      <c r="F55" s="101"/>
      <c r="G55" s="101"/>
      <c r="H55" s="101"/>
      <c r="I55" s="100"/>
      <c r="J55" s="100"/>
      <c r="K55" s="101"/>
      <c r="L55" s="65"/>
      <c r="M55" s="51"/>
    </row>
    <row r="56" spans="1:13" ht="11.45" customHeight="1" x14ac:dyDescent="0.2">
      <c r="A56" s="64"/>
      <c r="B56" s="91" t="s">
        <v>130</v>
      </c>
      <c r="C56" s="151" t="str">
        <f t="shared" ref="C56:K56" si="1">IF(SUM(C14:C55)=0,"",MIN(C14:C55))</f>
        <v/>
      </c>
      <c r="D56" s="151" t="str">
        <f t="shared" si="1"/>
        <v/>
      </c>
      <c r="E56" s="151" t="str">
        <f t="shared" si="1"/>
        <v/>
      </c>
      <c r="F56" s="151" t="str">
        <f t="shared" si="1"/>
        <v/>
      </c>
      <c r="G56" s="151" t="str">
        <f t="shared" si="1"/>
        <v/>
      </c>
      <c r="H56" s="151" t="str">
        <f t="shared" si="1"/>
        <v/>
      </c>
      <c r="I56" s="151" t="str">
        <f t="shared" si="1"/>
        <v/>
      </c>
      <c r="J56" s="151" t="str">
        <f t="shared" si="1"/>
        <v/>
      </c>
      <c r="K56" s="151" t="str">
        <f t="shared" si="1"/>
        <v/>
      </c>
      <c r="L56" s="65"/>
      <c r="M56" s="51"/>
    </row>
    <row r="57" spans="1:13" ht="11.45" customHeight="1" x14ac:dyDescent="0.2">
      <c r="A57" s="64"/>
      <c r="B57" s="91" t="s">
        <v>129</v>
      </c>
      <c r="C57" s="151" t="str">
        <f t="shared" ref="C57:K57" si="2">IF(C58="","",AVERAGE(C14:C55))</f>
        <v/>
      </c>
      <c r="D57" s="151" t="str">
        <f t="shared" si="2"/>
        <v/>
      </c>
      <c r="E57" s="151" t="str">
        <f t="shared" si="2"/>
        <v/>
      </c>
      <c r="F57" s="151" t="str">
        <f t="shared" si="2"/>
        <v/>
      </c>
      <c r="G57" s="151" t="str">
        <f t="shared" si="2"/>
        <v/>
      </c>
      <c r="H57" s="151" t="str">
        <f t="shared" si="2"/>
        <v/>
      </c>
      <c r="I57" s="151" t="str">
        <f t="shared" si="2"/>
        <v/>
      </c>
      <c r="J57" s="151" t="str">
        <f t="shared" si="2"/>
        <v/>
      </c>
      <c r="K57" s="151" t="str">
        <f t="shared" si="2"/>
        <v/>
      </c>
      <c r="L57" s="65"/>
      <c r="M57" s="51"/>
    </row>
    <row r="58" spans="1:13" ht="11.45" customHeight="1" x14ac:dyDescent="0.2">
      <c r="A58" s="64"/>
      <c r="B58" s="91" t="s">
        <v>131</v>
      </c>
      <c r="C58" s="151" t="str">
        <f t="shared" ref="C58:K58" si="3">IF(MAX(C14:C55)=0,"",MAX(C14:C55))</f>
        <v/>
      </c>
      <c r="D58" s="151" t="str">
        <f t="shared" si="3"/>
        <v/>
      </c>
      <c r="E58" s="151" t="str">
        <f t="shared" si="3"/>
        <v/>
      </c>
      <c r="F58" s="151" t="str">
        <f t="shared" si="3"/>
        <v/>
      </c>
      <c r="G58" s="151" t="str">
        <f t="shared" si="3"/>
        <v/>
      </c>
      <c r="H58" s="151" t="str">
        <f t="shared" si="3"/>
        <v/>
      </c>
      <c r="I58" s="151" t="str">
        <f t="shared" si="3"/>
        <v/>
      </c>
      <c r="J58" s="151" t="str">
        <f t="shared" si="3"/>
        <v/>
      </c>
      <c r="K58" s="151" t="str">
        <f t="shared" si="3"/>
        <v/>
      </c>
      <c r="L58" s="65"/>
      <c r="M58" s="51"/>
    </row>
    <row r="59" spans="1:13" ht="6" customHeight="1" thickBot="1" x14ac:dyDescent="0.25">
      <c r="A59" s="68"/>
      <c r="B59" s="105"/>
      <c r="C59" s="106"/>
      <c r="D59" s="106"/>
      <c r="E59" s="106"/>
      <c r="F59" s="106"/>
      <c r="G59" s="106"/>
      <c r="H59" s="106"/>
      <c r="I59" s="106"/>
      <c r="J59" s="106"/>
      <c r="K59" s="106"/>
      <c r="L59" s="71"/>
      <c r="M59" s="51"/>
    </row>
    <row r="60" spans="1:13" ht="12.75" hidden="1" x14ac:dyDescent="0.2"/>
    <row r="61" spans="1:13" ht="12.75" hidden="1" x14ac:dyDescent="0.2"/>
    <row r="62" spans="1:13" ht="12.75" hidden="1" x14ac:dyDescent="0.2"/>
  </sheetData>
  <sheetProtection sheet="1" objects="1" scenarios="1"/>
  <mergeCells count="14">
    <mergeCell ref="K1:L1"/>
    <mergeCell ref="A2:K2"/>
    <mergeCell ref="B3:K3"/>
    <mergeCell ref="B5:C5"/>
    <mergeCell ref="G5:H5"/>
    <mergeCell ref="I5:K5"/>
    <mergeCell ref="B8:K8"/>
    <mergeCell ref="B9:K9"/>
    <mergeCell ref="B10:K10"/>
    <mergeCell ref="B12:B13"/>
    <mergeCell ref="C12:E12"/>
    <mergeCell ref="F12:H12"/>
    <mergeCell ref="I12:J12"/>
    <mergeCell ref="K12:K13"/>
  </mergeCells>
  <pageMargins left="0.5" right="0.5" top="0.75" bottom="0.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2"/>
  <sheetViews>
    <sheetView workbookViewId="0">
      <pane xSplit="1" ySplit="13" topLeftCell="B32" activePane="bottomRight" state="frozen"/>
      <selection activeCell="A44" sqref="A44"/>
      <selection pane="topRight" activeCell="A44" sqref="A44"/>
      <selection pane="bottomLeft" activeCell="A44" sqref="A44"/>
      <selection pane="bottomRight"/>
    </sheetView>
  </sheetViews>
  <sheetFormatPr defaultColWidth="0" defaultRowHeight="0" customHeight="1" zeroHeight="1" x14ac:dyDescent="0.2"/>
  <cols>
    <col min="1" max="1" width="1.7109375" customWidth="1"/>
    <col min="2" max="10" width="9.140625" customWidth="1"/>
    <col min="11" max="11" width="10.28515625" customWidth="1"/>
    <col min="12" max="12" width="1.140625" customWidth="1"/>
    <col min="13" max="13" width="0.85546875" customWidth="1"/>
    <col min="14" max="14" width="0" hidden="1" customWidth="1"/>
    <col min="15" max="16384" width="9.140625" hidden="1"/>
  </cols>
  <sheetData>
    <row r="1" spans="1:13" ht="11.25" customHeight="1" x14ac:dyDescent="0.2">
      <c r="A1" s="51"/>
      <c r="B1" s="51"/>
      <c r="C1" s="51"/>
      <c r="D1" s="51"/>
      <c r="E1" s="51"/>
      <c r="F1" s="51"/>
      <c r="G1" s="51"/>
      <c r="H1" s="51"/>
      <c r="I1" s="51"/>
      <c r="J1" s="51"/>
      <c r="K1" s="298" t="s">
        <v>220</v>
      </c>
      <c r="L1" s="298"/>
      <c r="M1" s="51"/>
    </row>
    <row r="2" spans="1:13" ht="24" customHeight="1" x14ac:dyDescent="0.4">
      <c r="A2" s="299" t="s">
        <v>1</v>
      </c>
      <c r="B2" s="299"/>
      <c r="C2" s="299"/>
      <c r="D2" s="299"/>
      <c r="E2" s="299"/>
      <c r="F2" s="299"/>
      <c r="G2" s="299"/>
      <c r="H2" s="299"/>
      <c r="I2" s="299"/>
      <c r="J2" s="299"/>
      <c r="K2" s="299"/>
      <c r="L2" s="130"/>
      <c r="M2" s="51"/>
    </row>
    <row r="3" spans="1:13" ht="21" customHeight="1" x14ac:dyDescent="0.3">
      <c r="A3" s="51"/>
      <c r="B3" s="300" t="s">
        <v>47</v>
      </c>
      <c r="C3" s="300"/>
      <c r="D3" s="300"/>
      <c r="E3" s="300"/>
      <c r="F3" s="300"/>
      <c r="G3" s="300"/>
      <c r="H3" s="300"/>
      <c r="I3" s="300"/>
      <c r="J3" s="300"/>
      <c r="K3" s="300"/>
      <c r="L3" s="131"/>
      <c r="M3" s="51"/>
    </row>
    <row r="4" spans="1:13" ht="9" customHeight="1" x14ac:dyDescent="0.2">
      <c r="A4" s="51"/>
      <c r="B4" s="51"/>
      <c r="C4" s="51"/>
      <c r="D4" s="54"/>
      <c r="E4" s="54"/>
      <c r="F4" s="54"/>
      <c r="G4" s="54"/>
      <c r="H4" s="54"/>
      <c r="I4" s="54"/>
      <c r="J4" s="54"/>
      <c r="K4" s="51"/>
      <c r="L4" s="51"/>
      <c r="M4" s="51"/>
    </row>
    <row r="5" spans="1:13" s="57" customFormat="1" ht="18" customHeight="1" thickBot="1" x14ac:dyDescent="0.25">
      <c r="A5" s="55"/>
      <c r="B5" s="301" t="s">
        <v>2</v>
      </c>
      <c r="C5" s="301"/>
      <c r="D5" s="56" t="s">
        <v>3</v>
      </c>
      <c r="E5" s="133" t="str">
        <f>IF('General - Page 1'!E5="", "", 'General - Page 1'!E5)</f>
        <v/>
      </c>
      <c r="F5" s="55"/>
      <c r="G5" s="302" t="s">
        <v>4</v>
      </c>
      <c r="H5" s="302"/>
      <c r="I5" s="249" t="str">
        <f>IF('General - Page 1'!J5="","", 'General - Page 1'!J5)</f>
        <v/>
      </c>
      <c r="J5" s="249"/>
      <c r="K5" s="249"/>
      <c r="L5" s="55"/>
      <c r="M5" s="55"/>
    </row>
    <row r="6" spans="1:13" s="57" customFormat="1" ht="6" customHeight="1" x14ac:dyDescent="0.2">
      <c r="A6" s="55"/>
      <c r="B6" s="132"/>
      <c r="C6" s="132"/>
      <c r="D6" s="134"/>
      <c r="E6" s="134"/>
      <c r="F6" s="134"/>
      <c r="G6" s="134"/>
      <c r="H6" s="134"/>
      <c r="I6" s="134"/>
      <c r="J6" s="134"/>
      <c r="K6" s="55"/>
      <c r="L6" s="55"/>
      <c r="M6" s="55"/>
    </row>
    <row r="7" spans="1:13" s="57" customFormat="1" ht="3" customHeight="1" thickBot="1" x14ac:dyDescent="0.25">
      <c r="A7" s="55"/>
      <c r="B7" s="132"/>
      <c r="C7" s="132"/>
      <c r="D7" s="134"/>
      <c r="E7" s="134"/>
      <c r="F7" s="134"/>
      <c r="G7" s="134"/>
      <c r="H7" s="134"/>
      <c r="I7" s="134"/>
      <c r="J7" s="134"/>
      <c r="K7" s="55"/>
      <c r="L7" s="55"/>
      <c r="M7" s="55"/>
    </row>
    <row r="8" spans="1:13" s="60" customFormat="1" ht="21" customHeight="1" x14ac:dyDescent="0.35">
      <c r="A8" s="61"/>
      <c r="B8" s="326" t="s">
        <v>283</v>
      </c>
      <c r="C8" s="326"/>
      <c r="D8" s="326"/>
      <c r="E8" s="326"/>
      <c r="F8" s="326"/>
      <c r="G8" s="326"/>
      <c r="H8" s="326"/>
      <c r="I8" s="326"/>
      <c r="J8" s="326"/>
      <c r="K8" s="326"/>
      <c r="L8" s="63"/>
      <c r="M8" s="54"/>
    </row>
    <row r="9" spans="1:13" s="60" customFormat="1" ht="18" customHeight="1" x14ac:dyDescent="0.2">
      <c r="A9" s="64"/>
      <c r="B9" s="306" t="s">
        <v>190</v>
      </c>
      <c r="C9" s="306"/>
      <c r="D9" s="306"/>
      <c r="E9" s="306"/>
      <c r="F9" s="306"/>
      <c r="G9" s="306"/>
      <c r="H9" s="306"/>
      <c r="I9" s="306"/>
      <c r="J9" s="306"/>
      <c r="K9" s="306"/>
      <c r="L9" s="66"/>
      <c r="M9" s="54"/>
    </row>
    <row r="10" spans="1:13" s="60" customFormat="1" ht="15" customHeight="1" x14ac:dyDescent="0.25">
      <c r="A10" s="64"/>
      <c r="B10" s="319" t="s">
        <v>137</v>
      </c>
      <c r="C10" s="319"/>
      <c r="D10" s="319"/>
      <c r="E10" s="319"/>
      <c r="F10" s="319"/>
      <c r="G10" s="319"/>
      <c r="H10" s="319"/>
      <c r="I10" s="319"/>
      <c r="J10" s="319"/>
      <c r="K10" s="319"/>
      <c r="L10" s="65"/>
      <c r="M10" s="54"/>
    </row>
    <row r="11" spans="1:13" ht="0" hidden="1" customHeight="1" x14ac:dyDescent="0.2">
      <c r="A11" s="64"/>
      <c r="B11" s="54"/>
      <c r="C11" s="54"/>
      <c r="D11" s="54"/>
      <c r="E11" s="54"/>
      <c r="F11" s="54"/>
      <c r="G11" s="54"/>
      <c r="H11" s="54"/>
      <c r="I11" s="54"/>
      <c r="J11" s="54"/>
      <c r="K11" s="54"/>
      <c r="L11" s="65"/>
      <c r="M11" s="51"/>
    </row>
    <row r="12" spans="1:13" ht="11.25" customHeight="1" x14ac:dyDescent="0.2">
      <c r="A12" s="64"/>
      <c r="B12" s="328" t="s">
        <v>24</v>
      </c>
      <c r="C12" s="327" t="s">
        <v>282</v>
      </c>
      <c r="D12" s="327"/>
      <c r="E12" s="327"/>
      <c r="F12" s="327" t="s">
        <v>204</v>
      </c>
      <c r="G12" s="327"/>
      <c r="H12" s="327"/>
      <c r="I12" s="327" t="s">
        <v>233</v>
      </c>
      <c r="J12" s="327"/>
      <c r="K12" s="328" t="s">
        <v>205</v>
      </c>
      <c r="L12" s="65"/>
      <c r="M12" s="51"/>
    </row>
    <row r="13" spans="1:13" s="60" customFormat="1" ht="11.45" customHeight="1" x14ac:dyDescent="0.2">
      <c r="A13" s="64"/>
      <c r="B13" s="329"/>
      <c r="C13" s="99" t="s">
        <v>201</v>
      </c>
      <c r="D13" s="99" t="s">
        <v>202</v>
      </c>
      <c r="E13" s="99" t="s">
        <v>203</v>
      </c>
      <c r="F13" s="99" t="s">
        <v>201</v>
      </c>
      <c r="G13" s="99" t="s">
        <v>202</v>
      </c>
      <c r="H13" s="99" t="s">
        <v>203</v>
      </c>
      <c r="I13" s="99" t="s">
        <v>201</v>
      </c>
      <c r="J13" s="99" t="s">
        <v>202</v>
      </c>
      <c r="K13" s="329"/>
      <c r="L13" s="66"/>
      <c r="M13" s="54"/>
    </row>
    <row r="14" spans="1:13" ht="11.45" customHeight="1" x14ac:dyDescent="0.2">
      <c r="A14" s="64"/>
      <c r="B14" s="103" t="str">
        <f t="shared" ref="B14:B53" si="0">IF(B15="","",B15-1)</f>
        <v/>
      </c>
      <c r="C14" s="100"/>
      <c r="D14" s="100"/>
      <c r="E14" s="100"/>
      <c r="F14" s="101"/>
      <c r="G14" s="101"/>
      <c r="H14" s="101"/>
      <c r="I14" s="100"/>
      <c r="J14" s="100"/>
      <c r="K14" s="101"/>
      <c r="L14" s="65"/>
      <c r="M14" s="51"/>
    </row>
    <row r="15" spans="1:13" ht="11.45" customHeight="1" x14ac:dyDescent="0.2">
      <c r="A15" s="64"/>
      <c r="B15" s="103" t="str">
        <f t="shared" si="0"/>
        <v/>
      </c>
      <c r="C15" s="100"/>
      <c r="D15" s="100"/>
      <c r="E15" s="100"/>
      <c r="F15" s="101"/>
      <c r="G15" s="101"/>
      <c r="H15" s="101"/>
      <c r="I15" s="100"/>
      <c r="J15" s="100"/>
      <c r="K15" s="101"/>
      <c r="L15" s="65"/>
      <c r="M15" s="51"/>
    </row>
    <row r="16" spans="1:13" ht="11.45" customHeight="1" x14ac:dyDescent="0.2">
      <c r="A16" s="64"/>
      <c r="B16" s="103" t="str">
        <f t="shared" si="0"/>
        <v/>
      </c>
      <c r="C16" s="100"/>
      <c r="D16" s="100"/>
      <c r="E16" s="100"/>
      <c r="F16" s="101"/>
      <c r="G16" s="101"/>
      <c r="H16" s="101"/>
      <c r="I16" s="100"/>
      <c r="J16" s="100"/>
      <c r="K16" s="101"/>
      <c r="L16" s="65"/>
      <c r="M16" s="51"/>
    </row>
    <row r="17" spans="1:13" ht="11.45" customHeight="1" x14ac:dyDescent="0.2">
      <c r="A17" s="64"/>
      <c r="B17" s="103" t="str">
        <f t="shared" si="0"/>
        <v/>
      </c>
      <c r="C17" s="100"/>
      <c r="D17" s="100"/>
      <c r="E17" s="100"/>
      <c r="F17" s="101"/>
      <c r="G17" s="101"/>
      <c r="H17" s="101"/>
      <c r="I17" s="100"/>
      <c r="J17" s="100"/>
      <c r="K17" s="101"/>
      <c r="L17" s="65"/>
      <c r="M17" s="51"/>
    </row>
    <row r="18" spans="1:13" ht="11.45" customHeight="1" x14ac:dyDescent="0.2">
      <c r="A18" s="64"/>
      <c r="B18" s="103" t="str">
        <f t="shared" si="0"/>
        <v/>
      </c>
      <c r="C18" s="100"/>
      <c r="D18" s="100"/>
      <c r="E18" s="100"/>
      <c r="F18" s="101"/>
      <c r="G18" s="101"/>
      <c r="H18" s="101"/>
      <c r="I18" s="100"/>
      <c r="J18" s="100"/>
      <c r="K18" s="101"/>
      <c r="L18" s="65"/>
      <c r="M18" s="51"/>
    </row>
    <row r="19" spans="1:13" ht="11.45" customHeight="1" x14ac:dyDescent="0.2">
      <c r="A19" s="64"/>
      <c r="B19" s="103" t="str">
        <f t="shared" si="0"/>
        <v/>
      </c>
      <c r="C19" s="100"/>
      <c r="D19" s="100"/>
      <c r="E19" s="100"/>
      <c r="F19" s="101"/>
      <c r="G19" s="101"/>
      <c r="H19" s="101"/>
      <c r="I19" s="100"/>
      <c r="J19" s="100"/>
      <c r="K19" s="101"/>
      <c r="L19" s="65"/>
      <c r="M19" s="51"/>
    </row>
    <row r="20" spans="1:13" ht="11.45" customHeight="1" x14ac:dyDescent="0.2">
      <c r="A20" s="64"/>
      <c r="B20" s="103" t="str">
        <f t="shared" si="0"/>
        <v/>
      </c>
      <c r="C20" s="100"/>
      <c r="D20" s="100"/>
      <c r="E20" s="100"/>
      <c r="F20" s="101"/>
      <c r="G20" s="101"/>
      <c r="H20" s="101"/>
      <c r="I20" s="100"/>
      <c r="J20" s="100"/>
      <c r="K20" s="101"/>
      <c r="L20" s="65"/>
      <c r="M20" s="51"/>
    </row>
    <row r="21" spans="1:13" ht="11.45" customHeight="1" x14ac:dyDescent="0.2">
      <c r="A21" s="64"/>
      <c r="B21" s="103" t="str">
        <f t="shared" si="0"/>
        <v/>
      </c>
      <c r="C21" s="100"/>
      <c r="D21" s="100"/>
      <c r="E21" s="100"/>
      <c r="F21" s="101"/>
      <c r="G21" s="101"/>
      <c r="H21" s="101"/>
      <c r="I21" s="100"/>
      <c r="J21" s="100"/>
      <c r="K21" s="101"/>
      <c r="L21" s="65"/>
      <c r="M21" s="51"/>
    </row>
    <row r="22" spans="1:13" ht="11.45" customHeight="1" x14ac:dyDescent="0.2">
      <c r="A22" s="64"/>
      <c r="B22" s="103" t="str">
        <f t="shared" si="0"/>
        <v/>
      </c>
      <c r="C22" s="100"/>
      <c r="D22" s="100"/>
      <c r="E22" s="100"/>
      <c r="F22" s="101"/>
      <c r="G22" s="101"/>
      <c r="H22" s="101"/>
      <c r="I22" s="100"/>
      <c r="J22" s="100"/>
      <c r="K22" s="101"/>
      <c r="L22" s="65"/>
      <c r="M22" s="51"/>
    </row>
    <row r="23" spans="1:13" ht="11.45" customHeight="1" x14ac:dyDescent="0.2">
      <c r="A23" s="64"/>
      <c r="B23" s="103" t="str">
        <f t="shared" si="0"/>
        <v/>
      </c>
      <c r="C23" s="100"/>
      <c r="D23" s="100"/>
      <c r="E23" s="100"/>
      <c r="F23" s="101"/>
      <c r="G23" s="101"/>
      <c r="H23" s="101"/>
      <c r="I23" s="100"/>
      <c r="J23" s="100"/>
      <c r="K23" s="101"/>
      <c r="L23" s="65"/>
      <c r="M23" s="51"/>
    </row>
    <row r="24" spans="1:13" ht="11.45" customHeight="1" x14ac:dyDescent="0.2">
      <c r="A24" s="64"/>
      <c r="B24" s="103" t="str">
        <f t="shared" si="0"/>
        <v/>
      </c>
      <c r="C24" s="100"/>
      <c r="D24" s="100"/>
      <c r="E24" s="100"/>
      <c r="F24" s="101"/>
      <c r="G24" s="101"/>
      <c r="H24" s="101"/>
      <c r="I24" s="100"/>
      <c r="J24" s="100"/>
      <c r="K24" s="101"/>
      <c r="L24" s="65"/>
      <c r="M24" s="51"/>
    </row>
    <row r="25" spans="1:13" ht="11.45" customHeight="1" x14ac:dyDescent="0.2">
      <c r="A25" s="64"/>
      <c r="B25" s="103" t="str">
        <f t="shared" si="0"/>
        <v/>
      </c>
      <c r="C25" s="100"/>
      <c r="D25" s="100"/>
      <c r="E25" s="100"/>
      <c r="F25" s="101"/>
      <c r="G25" s="101"/>
      <c r="H25" s="101"/>
      <c r="I25" s="100"/>
      <c r="J25" s="100"/>
      <c r="K25" s="101"/>
      <c r="L25" s="65"/>
      <c r="M25" s="51"/>
    </row>
    <row r="26" spans="1:13" ht="11.45" customHeight="1" x14ac:dyDescent="0.2">
      <c r="A26" s="64"/>
      <c r="B26" s="103" t="str">
        <f t="shared" si="0"/>
        <v/>
      </c>
      <c r="C26" s="100"/>
      <c r="D26" s="100"/>
      <c r="E26" s="100"/>
      <c r="F26" s="101"/>
      <c r="G26" s="101"/>
      <c r="H26" s="101"/>
      <c r="I26" s="100"/>
      <c r="J26" s="100"/>
      <c r="K26" s="101"/>
      <c r="L26" s="65"/>
      <c r="M26" s="51"/>
    </row>
    <row r="27" spans="1:13" ht="11.45" customHeight="1" x14ac:dyDescent="0.2">
      <c r="A27" s="64"/>
      <c r="B27" s="103" t="str">
        <f t="shared" si="0"/>
        <v/>
      </c>
      <c r="C27" s="100"/>
      <c r="D27" s="100"/>
      <c r="E27" s="100"/>
      <c r="F27" s="101"/>
      <c r="G27" s="101"/>
      <c r="H27" s="101"/>
      <c r="I27" s="100"/>
      <c r="J27" s="100"/>
      <c r="K27" s="101"/>
      <c r="L27" s="65"/>
      <c r="M27" s="51"/>
    </row>
    <row r="28" spans="1:13" ht="11.45" customHeight="1" x14ac:dyDescent="0.2">
      <c r="A28" s="64"/>
      <c r="B28" s="103" t="str">
        <f t="shared" si="0"/>
        <v/>
      </c>
      <c r="C28" s="100"/>
      <c r="D28" s="100"/>
      <c r="E28" s="100"/>
      <c r="F28" s="101"/>
      <c r="G28" s="101"/>
      <c r="H28" s="101"/>
      <c r="I28" s="100"/>
      <c r="J28" s="100"/>
      <c r="K28" s="101"/>
      <c r="L28" s="65"/>
      <c r="M28" s="51"/>
    </row>
    <row r="29" spans="1:13" ht="11.45" customHeight="1" x14ac:dyDescent="0.2">
      <c r="A29" s="64"/>
      <c r="B29" s="103" t="str">
        <f t="shared" si="0"/>
        <v/>
      </c>
      <c r="C29" s="100"/>
      <c r="D29" s="100"/>
      <c r="E29" s="100"/>
      <c r="F29" s="101"/>
      <c r="G29" s="101"/>
      <c r="H29" s="101"/>
      <c r="I29" s="100"/>
      <c r="J29" s="100"/>
      <c r="K29" s="101"/>
      <c r="L29" s="65"/>
      <c r="M29" s="51"/>
    </row>
    <row r="30" spans="1:13" ht="11.45" customHeight="1" x14ac:dyDescent="0.2">
      <c r="A30" s="64"/>
      <c r="B30" s="103" t="str">
        <f t="shared" si="0"/>
        <v/>
      </c>
      <c r="C30" s="100"/>
      <c r="D30" s="100"/>
      <c r="E30" s="100"/>
      <c r="F30" s="101"/>
      <c r="G30" s="101"/>
      <c r="H30" s="101"/>
      <c r="I30" s="100"/>
      <c r="J30" s="100"/>
      <c r="K30" s="101"/>
      <c r="L30" s="65"/>
      <c r="M30" s="51"/>
    </row>
    <row r="31" spans="1:13" ht="11.45" customHeight="1" x14ac:dyDescent="0.2">
      <c r="A31" s="64"/>
      <c r="B31" s="103" t="str">
        <f t="shared" si="0"/>
        <v/>
      </c>
      <c r="C31" s="100"/>
      <c r="D31" s="100"/>
      <c r="E31" s="100"/>
      <c r="F31" s="101"/>
      <c r="G31" s="101"/>
      <c r="H31" s="101"/>
      <c r="I31" s="100"/>
      <c r="J31" s="100"/>
      <c r="K31" s="101"/>
      <c r="L31" s="65"/>
      <c r="M31" s="51"/>
    </row>
    <row r="32" spans="1:13" ht="11.45" customHeight="1" x14ac:dyDescent="0.2">
      <c r="A32" s="64"/>
      <c r="B32" s="103" t="str">
        <f t="shared" si="0"/>
        <v/>
      </c>
      <c r="C32" s="100"/>
      <c r="D32" s="100"/>
      <c r="E32" s="100"/>
      <c r="F32" s="101"/>
      <c r="G32" s="101"/>
      <c r="H32" s="101"/>
      <c r="I32" s="100"/>
      <c r="J32" s="100"/>
      <c r="K32" s="101"/>
      <c r="L32" s="65"/>
      <c r="M32" s="51"/>
    </row>
    <row r="33" spans="1:13" ht="11.45" customHeight="1" x14ac:dyDescent="0.2">
      <c r="A33" s="64"/>
      <c r="B33" s="103" t="str">
        <f t="shared" si="0"/>
        <v/>
      </c>
      <c r="C33" s="100"/>
      <c r="D33" s="100"/>
      <c r="E33" s="100"/>
      <c r="F33" s="101"/>
      <c r="G33" s="101"/>
      <c r="H33" s="101"/>
      <c r="I33" s="100"/>
      <c r="J33" s="100"/>
      <c r="K33" s="101"/>
      <c r="L33" s="65"/>
      <c r="M33" s="51"/>
    </row>
    <row r="34" spans="1:13" ht="11.45" customHeight="1" x14ac:dyDescent="0.2">
      <c r="A34" s="64"/>
      <c r="B34" s="103" t="str">
        <f t="shared" si="0"/>
        <v/>
      </c>
      <c r="C34" s="100"/>
      <c r="D34" s="100"/>
      <c r="E34" s="100"/>
      <c r="F34" s="101"/>
      <c r="G34" s="101"/>
      <c r="H34" s="101"/>
      <c r="I34" s="100"/>
      <c r="J34" s="100"/>
      <c r="K34" s="101"/>
      <c r="L34" s="65"/>
      <c r="M34" s="51"/>
    </row>
    <row r="35" spans="1:13" ht="11.45" customHeight="1" x14ac:dyDescent="0.2">
      <c r="A35" s="64"/>
      <c r="B35" s="103" t="str">
        <f t="shared" si="0"/>
        <v/>
      </c>
      <c r="C35" s="100"/>
      <c r="D35" s="100"/>
      <c r="E35" s="100"/>
      <c r="F35" s="101"/>
      <c r="G35" s="101"/>
      <c r="H35" s="101"/>
      <c r="I35" s="100"/>
      <c r="J35" s="100"/>
      <c r="K35" s="101"/>
      <c r="L35" s="65"/>
      <c r="M35" s="51"/>
    </row>
    <row r="36" spans="1:13" ht="11.45" customHeight="1" x14ac:dyDescent="0.2">
      <c r="A36" s="64"/>
      <c r="B36" s="103" t="str">
        <f t="shared" si="0"/>
        <v/>
      </c>
      <c r="C36" s="100"/>
      <c r="D36" s="100"/>
      <c r="E36" s="100"/>
      <c r="F36" s="101"/>
      <c r="G36" s="101"/>
      <c r="H36" s="101"/>
      <c r="I36" s="100"/>
      <c r="J36" s="100"/>
      <c r="K36" s="101"/>
      <c r="L36" s="65"/>
      <c r="M36" s="51"/>
    </row>
    <row r="37" spans="1:13" ht="11.45" customHeight="1" x14ac:dyDescent="0.2">
      <c r="A37" s="64"/>
      <c r="B37" s="103" t="str">
        <f t="shared" si="0"/>
        <v/>
      </c>
      <c r="C37" s="100"/>
      <c r="D37" s="100"/>
      <c r="E37" s="100"/>
      <c r="F37" s="101"/>
      <c r="G37" s="101"/>
      <c r="H37" s="101"/>
      <c r="I37" s="100"/>
      <c r="J37" s="100"/>
      <c r="K37" s="101"/>
      <c r="L37" s="65"/>
      <c r="M37" s="51"/>
    </row>
    <row r="38" spans="1:13" ht="11.45" customHeight="1" x14ac:dyDescent="0.2">
      <c r="A38" s="64"/>
      <c r="B38" s="103" t="str">
        <f t="shared" si="0"/>
        <v/>
      </c>
      <c r="C38" s="100"/>
      <c r="D38" s="100"/>
      <c r="E38" s="100"/>
      <c r="F38" s="101"/>
      <c r="G38" s="101"/>
      <c r="H38" s="101"/>
      <c r="I38" s="100"/>
      <c r="J38" s="100"/>
      <c r="K38" s="101"/>
      <c r="L38" s="65"/>
      <c r="M38" s="51"/>
    </row>
    <row r="39" spans="1:13" ht="11.45" customHeight="1" x14ac:dyDescent="0.2">
      <c r="A39" s="64"/>
      <c r="B39" s="103" t="str">
        <f t="shared" si="0"/>
        <v/>
      </c>
      <c r="C39" s="100"/>
      <c r="D39" s="100"/>
      <c r="E39" s="100"/>
      <c r="F39" s="101"/>
      <c r="G39" s="101"/>
      <c r="H39" s="101"/>
      <c r="I39" s="100"/>
      <c r="J39" s="100"/>
      <c r="K39" s="101"/>
      <c r="L39" s="65"/>
      <c r="M39" s="51"/>
    </row>
    <row r="40" spans="1:13" ht="11.45" customHeight="1" x14ac:dyDescent="0.2">
      <c r="A40" s="64"/>
      <c r="B40" s="103" t="str">
        <f t="shared" si="0"/>
        <v/>
      </c>
      <c r="C40" s="100"/>
      <c r="D40" s="100"/>
      <c r="E40" s="100"/>
      <c r="F40" s="101"/>
      <c r="G40" s="101"/>
      <c r="H40" s="101"/>
      <c r="I40" s="100"/>
      <c r="J40" s="100"/>
      <c r="K40" s="101"/>
      <c r="L40" s="65"/>
      <c r="M40" s="51"/>
    </row>
    <row r="41" spans="1:13" ht="11.45" customHeight="1" x14ac:dyDescent="0.2">
      <c r="A41" s="64"/>
      <c r="B41" s="103" t="str">
        <f t="shared" si="0"/>
        <v/>
      </c>
      <c r="C41" s="100"/>
      <c r="D41" s="100"/>
      <c r="E41" s="100"/>
      <c r="F41" s="101"/>
      <c r="G41" s="101"/>
      <c r="H41" s="101"/>
      <c r="I41" s="100"/>
      <c r="J41" s="100"/>
      <c r="K41" s="101"/>
      <c r="L41" s="65"/>
      <c r="M41" s="51"/>
    </row>
    <row r="42" spans="1:13" ht="11.45" customHeight="1" x14ac:dyDescent="0.2">
      <c r="A42" s="64"/>
      <c r="B42" s="103" t="str">
        <f t="shared" si="0"/>
        <v/>
      </c>
      <c r="C42" s="100"/>
      <c r="D42" s="100"/>
      <c r="E42" s="100"/>
      <c r="F42" s="101"/>
      <c r="G42" s="101"/>
      <c r="H42" s="101"/>
      <c r="I42" s="100"/>
      <c r="J42" s="100"/>
      <c r="K42" s="101"/>
      <c r="L42" s="65"/>
      <c r="M42" s="51"/>
    </row>
    <row r="43" spans="1:13" ht="11.45" customHeight="1" x14ac:dyDescent="0.2">
      <c r="A43" s="64"/>
      <c r="B43" s="103" t="str">
        <f t="shared" si="0"/>
        <v/>
      </c>
      <c r="C43" s="100"/>
      <c r="D43" s="100"/>
      <c r="E43" s="100"/>
      <c r="F43" s="101"/>
      <c r="G43" s="101"/>
      <c r="H43" s="101"/>
      <c r="I43" s="100"/>
      <c r="J43" s="100"/>
      <c r="K43" s="101"/>
      <c r="L43" s="65"/>
      <c r="M43" s="51"/>
    </row>
    <row r="44" spans="1:13" ht="11.45" customHeight="1" x14ac:dyDescent="0.2">
      <c r="A44" s="64"/>
      <c r="B44" s="103" t="str">
        <f t="shared" si="0"/>
        <v/>
      </c>
      <c r="C44" s="100"/>
      <c r="D44" s="100"/>
      <c r="E44" s="100"/>
      <c r="F44" s="101"/>
      <c r="G44" s="101"/>
      <c r="H44" s="101"/>
      <c r="I44" s="100"/>
      <c r="J44" s="100"/>
      <c r="K44" s="101"/>
      <c r="L44" s="65"/>
      <c r="M44" s="51"/>
    </row>
    <row r="45" spans="1:13" ht="11.45" customHeight="1" x14ac:dyDescent="0.2">
      <c r="A45" s="64"/>
      <c r="B45" s="103" t="str">
        <f t="shared" si="0"/>
        <v/>
      </c>
      <c r="C45" s="100"/>
      <c r="D45" s="100"/>
      <c r="E45" s="100"/>
      <c r="F45" s="101"/>
      <c r="G45" s="101"/>
      <c r="H45" s="101"/>
      <c r="I45" s="100"/>
      <c r="J45" s="100"/>
      <c r="K45" s="101"/>
      <c r="L45" s="65"/>
      <c r="M45" s="51"/>
    </row>
    <row r="46" spans="1:13" ht="11.45" customHeight="1" x14ac:dyDescent="0.2">
      <c r="A46" s="64"/>
      <c r="B46" s="103" t="str">
        <f t="shared" si="0"/>
        <v/>
      </c>
      <c r="C46" s="100"/>
      <c r="D46" s="100"/>
      <c r="E46" s="100"/>
      <c r="F46" s="101"/>
      <c r="G46" s="101"/>
      <c r="H46" s="101"/>
      <c r="I46" s="100"/>
      <c r="J46" s="100"/>
      <c r="K46" s="101"/>
      <c r="L46" s="65"/>
      <c r="M46" s="51"/>
    </row>
    <row r="47" spans="1:13" ht="11.45" customHeight="1" x14ac:dyDescent="0.2">
      <c r="A47" s="64"/>
      <c r="B47" s="103" t="str">
        <f t="shared" si="0"/>
        <v/>
      </c>
      <c r="C47" s="100"/>
      <c r="D47" s="100"/>
      <c r="E47" s="100"/>
      <c r="F47" s="101"/>
      <c r="G47" s="101"/>
      <c r="H47" s="101"/>
      <c r="I47" s="100"/>
      <c r="J47" s="100"/>
      <c r="K47" s="101"/>
      <c r="L47" s="65"/>
      <c r="M47" s="51"/>
    </row>
    <row r="48" spans="1:13" ht="11.45" customHeight="1" x14ac:dyDescent="0.2">
      <c r="A48" s="64"/>
      <c r="B48" s="103" t="str">
        <f t="shared" si="0"/>
        <v/>
      </c>
      <c r="C48" s="100"/>
      <c r="D48" s="100"/>
      <c r="E48" s="100"/>
      <c r="F48" s="101"/>
      <c r="G48" s="101"/>
      <c r="H48" s="101"/>
      <c r="I48" s="100"/>
      <c r="J48" s="100"/>
      <c r="K48" s="101"/>
      <c r="L48" s="65"/>
      <c r="M48" s="51"/>
    </row>
    <row r="49" spans="1:13" ht="11.45" customHeight="1" x14ac:dyDescent="0.2">
      <c r="A49" s="64"/>
      <c r="B49" s="103" t="str">
        <f t="shared" si="0"/>
        <v/>
      </c>
      <c r="C49" s="100"/>
      <c r="D49" s="100"/>
      <c r="E49" s="100"/>
      <c r="F49" s="101"/>
      <c r="G49" s="101"/>
      <c r="H49" s="101"/>
      <c r="I49" s="100"/>
      <c r="J49" s="100"/>
      <c r="K49" s="101"/>
      <c r="L49" s="65"/>
      <c r="M49" s="51"/>
    </row>
    <row r="50" spans="1:13" ht="11.45" customHeight="1" x14ac:dyDescent="0.2">
      <c r="A50" s="64"/>
      <c r="B50" s="103" t="str">
        <f t="shared" si="0"/>
        <v/>
      </c>
      <c r="C50" s="100"/>
      <c r="D50" s="100"/>
      <c r="E50" s="100"/>
      <c r="F50" s="101"/>
      <c r="G50" s="101"/>
      <c r="H50" s="101"/>
      <c r="I50" s="100"/>
      <c r="J50" s="100"/>
      <c r="K50" s="101"/>
      <c r="L50" s="65"/>
      <c r="M50" s="51"/>
    </row>
    <row r="51" spans="1:13" ht="11.45" customHeight="1" x14ac:dyDescent="0.2">
      <c r="A51" s="64"/>
      <c r="B51" s="103" t="str">
        <f t="shared" si="0"/>
        <v/>
      </c>
      <c r="C51" s="100"/>
      <c r="D51" s="100"/>
      <c r="E51" s="100"/>
      <c r="F51" s="101"/>
      <c r="G51" s="101"/>
      <c r="H51" s="101"/>
      <c r="I51" s="100"/>
      <c r="J51" s="100"/>
      <c r="K51" s="101"/>
      <c r="L51" s="65"/>
      <c r="M51" s="51"/>
    </row>
    <row r="52" spans="1:13" ht="11.45" customHeight="1" x14ac:dyDescent="0.2">
      <c r="A52" s="64"/>
      <c r="B52" s="103" t="str">
        <f t="shared" si="0"/>
        <v/>
      </c>
      <c r="C52" s="100"/>
      <c r="D52" s="100"/>
      <c r="E52" s="100"/>
      <c r="F52" s="101"/>
      <c r="G52" s="101"/>
      <c r="H52" s="101"/>
      <c r="I52" s="100"/>
      <c r="J52" s="100"/>
      <c r="K52" s="101"/>
      <c r="L52" s="65"/>
      <c r="M52" s="51"/>
    </row>
    <row r="53" spans="1:13" ht="11.45" customHeight="1" x14ac:dyDescent="0.2">
      <c r="A53" s="64"/>
      <c r="B53" s="103" t="str">
        <f t="shared" si="0"/>
        <v/>
      </c>
      <c r="C53" s="100"/>
      <c r="D53" s="100"/>
      <c r="E53" s="100"/>
      <c r="F53" s="101"/>
      <c r="G53" s="101"/>
      <c r="H53" s="101"/>
      <c r="I53" s="100"/>
      <c r="J53" s="100"/>
      <c r="K53" s="101"/>
      <c r="L53" s="65"/>
      <c r="M53" s="51"/>
    </row>
    <row r="54" spans="1:13" ht="11.45" customHeight="1" x14ac:dyDescent="0.2">
      <c r="A54" s="64"/>
      <c r="B54" s="103" t="str">
        <f>IF(B55="","",B55-1)</f>
        <v/>
      </c>
      <c r="C54" s="100"/>
      <c r="D54" s="100"/>
      <c r="E54" s="100"/>
      <c r="F54" s="101"/>
      <c r="G54" s="101"/>
      <c r="H54" s="101"/>
      <c r="I54" s="100"/>
      <c r="J54" s="100"/>
      <c r="K54" s="101"/>
      <c r="L54" s="65"/>
      <c r="M54" s="51"/>
    </row>
    <row r="55" spans="1:13" ht="11.45" customHeight="1" x14ac:dyDescent="0.2">
      <c r="A55" s="64"/>
      <c r="B55" s="104" t="str">
        <f>IF('General - Page 1'!J17="","",DATE(YEAR('General - Page 1'!J17)-2,MONTH('General - Page 1'!J17), DAY('General - Page 1'!J17)))</f>
        <v/>
      </c>
      <c r="C55" s="100"/>
      <c r="D55" s="100"/>
      <c r="E55" s="100"/>
      <c r="F55" s="101"/>
      <c r="G55" s="101"/>
      <c r="H55" s="101"/>
      <c r="I55" s="100"/>
      <c r="J55" s="100"/>
      <c r="K55" s="101"/>
      <c r="L55" s="65"/>
      <c r="M55" s="51"/>
    </row>
    <row r="56" spans="1:13" ht="11.45" customHeight="1" x14ac:dyDescent="0.2">
      <c r="A56" s="64"/>
      <c r="B56" s="91" t="s">
        <v>130</v>
      </c>
      <c r="C56" s="151" t="str">
        <f t="shared" ref="C56:K56" si="1">IF(SUM(C14:C55)=0,"",MIN(C14:C55))</f>
        <v/>
      </c>
      <c r="D56" s="151" t="str">
        <f t="shared" si="1"/>
        <v/>
      </c>
      <c r="E56" s="151" t="str">
        <f t="shared" si="1"/>
        <v/>
      </c>
      <c r="F56" s="151" t="str">
        <f t="shared" si="1"/>
        <v/>
      </c>
      <c r="G56" s="151" t="str">
        <f t="shared" si="1"/>
        <v/>
      </c>
      <c r="H56" s="151" t="str">
        <f t="shared" si="1"/>
        <v/>
      </c>
      <c r="I56" s="151" t="str">
        <f t="shared" si="1"/>
        <v/>
      </c>
      <c r="J56" s="151" t="str">
        <f t="shared" si="1"/>
        <v/>
      </c>
      <c r="K56" s="151" t="str">
        <f t="shared" si="1"/>
        <v/>
      </c>
      <c r="L56" s="65"/>
      <c r="M56" s="51"/>
    </row>
    <row r="57" spans="1:13" ht="11.45" customHeight="1" x14ac:dyDescent="0.2">
      <c r="A57" s="64"/>
      <c r="B57" s="91" t="s">
        <v>129</v>
      </c>
      <c r="C57" s="151" t="str">
        <f t="shared" ref="C57:K57" si="2">IF(C58="","",AVERAGE(C14:C55))</f>
        <v/>
      </c>
      <c r="D57" s="151" t="str">
        <f t="shared" si="2"/>
        <v/>
      </c>
      <c r="E57" s="151" t="str">
        <f t="shared" si="2"/>
        <v/>
      </c>
      <c r="F57" s="151" t="str">
        <f t="shared" si="2"/>
        <v/>
      </c>
      <c r="G57" s="151" t="str">
        <f t="shared" si="2"/>
        <v/>
      </c>
      <c r="H57" s="151" t="str">
        <f t="shared" si="2"/>
        <v/>
      </c>
      <c r="I57" s="151" t="str">
        <f t="shared" si="2"/>
        <v/>
      </c>
      <c r="J57" s="151" t="str">
        <f t="shared" si="2"/>
        <v/>
      </c>
      <c r="K57" s="151" t="str">
        <f t="shared" si="2"/>
        <v/>
      </c>
      <c r="L57" s="65"/>
      <c r="M57" s="51"/>
    </row>
    <row r="58" spans="1:13" ht="11.45" customHeight="1" x14ac:dyDescent="0.2">
      <c r="A58" s="64"/>
      <c r="B58" s="91" t="s">
        <v>131</v>
      </c>
      <c r="C58" s="151" t="str">
        <f t="shared" ref="C58:K58" si="3">IF(MAX(C14:C55)=0,"",MAX(C14:C55))</f>
        <v/>
      </c>
      <c r="D58" s="151" t="str">
        <f t="shared" si="3"/>
        <v/>
      </c>
      <c r="E58" s="151" t="str">
        <f t="shared" si="3"/>
        <v/>
      </c>
      <c r="F58" s="151" t="str">
        <f t="shared" si="3"/>
        <v/>
      </c>
      <c r="G58" s="151" t="str">
        <f t="shared" si="3"/>
        <v/>
      </c>
      <c r="H58" s="151" t="str">
        <f t="shared" si="3"/>
        <v/>
      </c>
      <c r="I58" s="151" t="str">
        <f t="shared" si="3"/>
        <v/>
      </c>
      <c r="J58" s="151" t="str">
        <f t="shared" si="3"/>
        <v/>
      </c>
      <c r="K58" s="151" t="str">
        <f t="shared" si="3"/>
        <v/>
      </c>
      <c r="L58" s="65"/>
      <c r="M58" s="51"/>
    </row>
    <row r="59" spans="1:13" ht="6" customHeight="1" thickBot="1" x14ac:dyDescent="0.25">
      <c r="A59" s="68"/>
      <c r="B59" s="105"/>
      <c r="C59" s="106"/>
      <c r="D59" s="106"/>
      <c r="E59" s="106"/>
      <c r="F59" s="106"/>
      <c r="G59" s="106"/>
      <c r="H59" s="106"/>
      <c r="I59" s="106"/>
      <c r="J59" s="106"/>
      <c r="K59" s="106"/>
      <c r="L59" s="71"/>
      <c r="M59" s="51"/>
    </row>
    <row r="60" spans="1:13" ht="12.75" hidden="1" x14ac:dyDescent="0.2"/>
    <row r="61" spans="1:13" ht="12.75" hidden="1" x14ac:dyDescent="0.2"/>
    <row r="62" spans="1:13" ht="12.75" hidden="1" x14ac:dyDescent="0.2"/>
  </sheetData>
  <sheetProtection sheet="1" objects="1" scenarios="1"/>
  <mergeCells count="14">
    <mergeCell ref="K1:L1"/>
    <mergeCell ref="A2:K2"/>
    <mergeCell ref="B3:K3"/>
    <mergeCell ref="B5:C5"/>
    <mergeCell ref="G5:H5"/>
    <mergeCell ref="I5:K5"/>
    <mergeCell ref="B8:K8"/>
    <mergeCell ref="B9:K9"/>
    <mergeCell ref="B10:K10"/>
    <mergeCell ref="B12:B13"/>
    <mergeCell ref="C12:E12"/>
    <mergeCell ref="F12:H12"/>
    <mergeCell ref="I12:J12"/>
    <mergeCell ref="K12:K13"/>
  </mergeCells>
  <pageMargins left="0.5" right="0.5" top="0.7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8"/>
  <sheetViews>
    <sheetView workbookViewId="0"/>
  </sheetViews>
  <sheetFormatPr defaultColWidth="0" defaultRowHeight="12.75" customHeight="1" zeroHeight="1" x14ac:dyDescent="0.2"/>
  <cols>
    <col min="1" max="1" width="1.7109375" style="2" customWidth="1"/>
    <col min="2" max="4" width="9.140625" style="2" customWidth="1"/>
    <col min="5" max="5" width="1.140625" style="2" customWidth="1"/>
    <col min="6" max="12" width="9.140625" style="2" customWidth="1"/>
    <col min="13" max="13" width="1.42578125" style="2" customWidth="1"/>
    <col min="14" max="14" width="0.85546875" style="2" customWidth="1"/>
    <col min="15" max="16384" width="9.140625" style="2" hidden="1"/>
  </cols>
  <sheetData>
    <row r="1" spans="1:14" ht="11.25" customHeight="1" x14ac:dyDescent="0.2">
      <c r="A1" s="1"/>
      <c r="B1" s="1"/>
      <c r="C1" s="1"/>
      <c r="D1" s="1"/>
      <c r="E1" s="1"/>
      <c r="F1" s="1"/>
      <c r="G1" s="1"/>
      <c r="H1" s="1"/>
      <c r="I1" s="226" t="s">
        <v>318</v>
      </c>
      <c r="J1" s="226"/>
      <c r="K1" s="226"/>
      <c r="L1" s="226"/>
      <c r="M1" s="211"/>
      <c r="N1" s="1"/>
    </row>
    <row r="2" spans="1:14" ht="24" customHeight="1" x14ac:dyDescent="0.4">
      <c r="A2" s="227" t="s">
        <v>1</v>
      </c>
      <c r="B2" s="227"/>
      <c r="C2" s="227"/>
      <c r="D2" s="227"/>
      <c r="E2" s="227"/>
      <c r="F2" s="227"/>
      <c r="G2" s="227"/>
      <c r="H2" s="227"/>
      <c r="I2" s="227"/>
      <c r="J2" s="227"/>
      <c r="K2" s="227"/>
      <c r="L2" s="227"/>
      <c r="M2" s="178"/>
      <c r="N2" s="1"/>
    </row>
    <row r="3" spans="1:14" ht="21" customHeight="1" x14ac:dyDescent="0.3">
      <c r="A3" s="1"/>
      <c r="B3" s="228" t="s">
        <v>308</v>
      </c>
      <c r="C3" s="228"/>
      <c r="D3" s="228"/>
      <c r="E3" s="228"/>
      <c r="F3" s="228"/>
      <c r="G3" s="228"/>
      <c r="H3" s="228"/>
      <c r="I3" s="228"/>
      <c r="J3" s="228"/>
      <c r="K3" s="228"/>
      <c r="L3" s="228"/>
      <c r="M3" s="175"/>
      <c r="N3" s="1"/>
    </row>
    <row r="4" spans="1:14" ht="5.25" customHeight="1" x14ac:dyDescent="0.2">
      <c r="A4" s="1"/>
      <c r="B4" s="1"/>
      <c r="C4" s="1"/>
      <c r="D4" s="5"/>
      <c r="E4" s="5"/>
      <c r="F4" s="5"/>
      <c r="G4" s="5"/>
      <c r="H4" s="5"/>
      <c r="I4" s="5"/>
      <c r="J4" s="5"/>
      <c r="K4" s="5"/>
      <c r="L4" s="1"/>
      <c r="M4" s="1"/>
      <c r="N4" s="1"/>
    </row>
    <row r="5" spans="1:14" s="9" customFormat="1" ht="18" customHeight="1" thickBot="1" x14ac:dyDescent="0.25">
      <c r="A5" s="6"/>
      <c r="B5" s="247" t="s">
        <v>11</v>
      </c>
      <c r="C5" s="247"/>
      <c r="D5" s="8" t="s">
        <v>3</v>
      </c>
      <c r="E5" s="248" t="str">
        <f>IF('General - Page 1'!E5="", "", 'General - Page 1'!E5)</f>
        <v/>
      </c>
      <c r="F5" s="248"/>
      <c r="G5" s="6"/>
      <c r="H5" s="230" t="s">
        <v>4</v>
      </c>
      <c r="I5" s="230"/>
      <c r="J5" s="249" t="str">
        <f>IF('General - Page 1'!J5:L5="","", 'General - Page 1'!J5:L5)</f>
        <v/>
      </c>
      <c r="K5" s="249"/>
      <c r="L5" s="249"/>
      <c r="M5" s="6"/>
      <c r="N5" s="6"/>
    </row>
    <row r="6" spans="1:14" s="9" customFormat="1" ht="18" customHeight="1" thickBot="1" x14ac:dyDescent="0.25">
      <c r="A6" s="6"/>
      <c r="B6" s="247" t="s">
        <v>12</v>
      </c>
      <c r="C6" s="247"/>
      <c r="D6" s="250" t="str">
        <f>IF('General - Page 1'!D6:L6="","",'General - Page 1'!D6:L6)</f>
        <v/>
      </c>
      <c r="E6" s="250"/>
      <c r="F6" s="250"/>
      <c r="G6" s="250"/>
      <c r="H6" s="250"/>
      <c r="I6" s="250"/>
      <c r="J6" s="250"/>
      <c r="K6" s="250"/>
      <c r="L6" s="250"/>
      <c r="M6" s="6"/>
      <c r="N6" s="6"/>
    </row>
    <row r="7" spans="1:14" s="9" customFormat="1" ht="18" customHeight="1" thickBot="1" x14ac:dyDescent="0.25">
      <c r="A7" s="6"/>
      <c r="B7" s="247" t="s">
        <v>10</v>
      </c>
      <c r="C7" s="247"/>
      <c r="D7" s="251" t="str">
        <f>IF('General - Page 1'!D8:G8="","",'General - Page 1'!D8:G8)</f>
        <v/>
      </c>
      <c r="E7" s="251"/>
      <c r="F7" s="251"/>
      <c r="G7" s="251"/>
      <c r="H7" s="177" t="s">
        <v>14</v>
      </c>
      <c r="I7" s="180" t="s">
        <v>44</v>
      </c>
      <c r="J7" s="25" t="s">
        <v>15</v>
      </c>
      <c r="K7" s="251" t="str">
        <f>IF('General - Page 1'!K7:L7="","",'General - Page 1'!K7:L7)</f>
        <v/>
      </c>
      <c r="L7" s="251"/>
      <c r="M7" s="6"/>
      <c r="N7" s="6"/>
    </row>
    <row r="8" spans="1:14" s="9" customFormat="1" ht="18" customHeight="1" thickBot="1" x14ac:dyDescent="0.25">
      <c r="A8" s="6"/>
      <c r="B8" s="247" t="s">
        <v>296</v>
      </c>
      <c r="C8" s="247"/>
      <c r="D8" s="261" t="str">
        <f>IF('General - Page 1'!D8:G8="","", 'General - Page 1'!D8:G8)</f>
        <v/>
      </c>
      <c r="E8" s="261"/>
      <c r="F8" s="261"/>
      <c r="G8" s="261"/>
      <c r="H8" s="247" t="s">
        <v>8</v>
      </c>
      <c r="I8" s="247"/>
      <c r="J8" s="235"/>
      <c r="K8" s="235"/>
      <c r="L8" s="235"/>
      <c r="M8" s="6"/>
      <c r="N8" s="6"/>
    </row>
    <row r="9" spans="1:14" ht="18" customHeight="1" thickBot="1" x14ac:dyDescent="0.25">
      <c r="A9" s="1"/>
      <c r="B9" s="247"/>
      <c r="C9" s="247"/>
      <c r="D9" s="243"/>
      <c r="E9" s="243"/>
      <c r="F9" s="243"/>
      <c r="G9" s="243"/>
      <c r="H9" s="247" t="s">
        <v>9</v>
      </c>
      <c r="I9" s="247"/>
      <c r="J9" s="236"/>
      <c r="K9" s="237"/>
      <c r="L9" s="237"/>
      <c r="M9" s="1"/>
      <c r="N9" s="1"/>
    </row>
    <row r="10" spans="1:14" ht="18" customHeight="1" x14ac:dyDescent="0.2">
      <c r="A10" s="1"/>
      <c r="B10" s="247"/>
      <c r="C10" s="247"/>
      <c r="D10" s="213"/>
      <c r="E10" s="213"/>
      <c r="F10" s="213"/>
      <c r="G10" s="213"/>
      <c r="H10" s="1"/>
      <c r="I10" s="1"/>
      <c r="J10" s="1"/>
      <c r="K10" s="1"/>
      <c r="L10" s="1"/>
      <c r="M10" s="1"/>
      <c r="N10" s="1"/>
    </row>
    <row r="11" spans="1:14" ht="12.75" customHeight="1" x14ac:dyDescent="0.2">
      <c r="A11" s="1"/>
      <c r="B11" s="1"/>
      <c r="C11" s="1"/>
      <c r="D11" s="1"/>
      <c r="E11" s="1"/>
      <c r="F11" s="1"/>
      <c r="G11" s="1"/>
      <c r="H11" s="1"/>
      <c r="I11" s="1"/>
      <c r="J11" s="1"/>
      <c r="K11" s="1"/>
      <c r="L11" s="1"/>
      <c r="M11" s="1"/>
      <c r="N11" s="1"/>
    </row>
    <row r="12" spans="1:14" ht="12.75" customHeight="1" x14ac:dyDescent="0.2">
      <c r="A12" s="1"/>
      <c r="B12" s="1" t="s">
        <v>311</v>
      </c>
      <c r="C12" s="1"/>
      <c r="D12" s="1"/>
      <c r="E12" s="1"/>
      <c r="F12" s="1"/>
      <c r="G12" s="1"/>
      <c r="H12" s="1"/>
      <c r="I12" s="1"/>
      <c r="J12" s="1"/>
      <c r="K12" s="1"/>
      <c r="L12" s="1"/>
      <c r="M12" s="1"/>
      <c r="N12" s="1"/>
    </row>
    <row r="13" spans="1:14" ht="15" customHeight="1" x14ac:dyDescent="0.2">
      <c r="A13" s="1"/>
      <c r="B13" s="252" t="s">
        <v>326</v>
      </c>
      <c r="C13" s="253"/>
      <c r="D13" s="253"/>
      <c r="E13" s="253"/>
      <c r="F13" s="253"/>
      <c r="G13" s="253"/>
      <c r="H13" s="253"/>
      <c r="I13" s="253"/>
      <c r="J13" s="253"/>
      <c r="K13" s="253"/>
      <c r="L13" s="254"/>
      <c r="M13" s="1"/>
      <c r="N13" s="1"/>
    </row>
    <row r="14" spans="1:14" ht="12.75" customHeight="1" x14ac:dyDescent="0.2">
      <c r="A14" s="1"/>
      <c r="B14" s="255"/>
      <c r="C14" s="256"/>
      <c r="D14" s="256"/>
      <c r="E14" s="256"/>
      <c r="F14" s="256"/>
      <c r="G14" s="256"/>
      <c r="H14" s="256"/>
      <c r="I14" s="256"/>
      <c r="J14" s="256"/>
      <c r="K14" s="256"/>
      <c r="L14" s="257"/>
      <c r="M14" s="1"/>
      <c r="N14" s="1"/>
    </row>
    <row r="15" spans="1:14" ht="12.75" customHeight="1" x14ac:dyDescent="0.2">
      <c r="A15" s="1"/>
      <c r="B15" s="255"/>
      <c r="C15" s="256"/>
      <c r="D15" s="256"/>
      <c r="E15" s="256"/>
      <c r="F15" s="256"/>
      <c r="G15" s="256"/>
      <c r="H15" s="256"/>
      <c r="I15" s="256"/>
      <c r="J15" s="256"/>
      <c r="K15" s="256"/>
      <c r="L15" s="257"/>
      <c r="M15" s="1"/>
      <c r="N15" s="1"/>
    </row>
    <row r="16" spans="1:14" ht="12.75" customHeight="1" x14ac:dyDescent="0.2">
      <c r="A16" s="1"/>
      <c r="B16" s="255"/>
      <c r="C16" s="256"/>
      <c r="D16" s="256"/>
      <c r="E16" s="256"/>
      <c r="F16" s="256"/>
      <c r="G16" s="256"/>
      <c r="H16" s="256"/>
      <c r="I16" s="256"/>
      <c r="J16" s="256"/>
      <c r="K16" s="256"/>
      <c r="L16" s="257"/>
      <c r="M16" s="1"/>
      <c r="N16" s="1"/>
    </row>
    <row r="17" spans="1:14" ht="12.75" customHeight="1" x14ac:dyDescent="0.2">
      <c r="A17" s="1"/>
      <c r="B17" s="255"/>
      <c r="C17" s="256"/>
      <c r="D17" s="256"/>
      <c r="E17" s="256"/>
      <c r="F17" s="256"/>
      <c r="G17" s="256"/>
      <c r="H17" s="256"/>
      <c r="I17" s="256"/>
      <c r="J17" s="256"/>
      <c r="K17" s="256"/>
      <c r="L17" s="257"/>
      <c r="M17" s="1"/>
      <c r="N17" s="1"/>
    </row>
    <row r="18" spans="1:14" ht="12.75" customHeight="1" x14ac:dyDescent="0.2">
      <c r="A18" s="1"/>
      <c r="B18" s="255"/>
      <c r="C18" s="256"/>
      <c r="D18" s="256"/>
      <c r="E18" s="256"/>
      <c r="F18" s="256"/>
      <c r="G18" s="256"/>
      <c r="H18" s="256"/>
      <c r="I18" s="256"/>
      <c r="J18" s="256"/>
      <c r="K18" s="256"/>
      <c r="L18" s="257"/>
      <c r="M18" s="1"/>
      <c r="N18" s="1"/>
    </row>
    <row r="19" spans="1:14" ht="12.75" customHeight="1" x14ac:dyDescent="0.2">
      <c r="A19" s="1"/>
      <c r="B19" s="255"/>
      <c r="C19" s="256"/>
      <c r="D19" s="256"/>
      <c r="E19" s="256"/>
      <c r="F19" s="256"/>
      <c r="G19" s="256"/>
      <c r="H19" s="256"/>
      <c r="I19" s="256"/>
      <c r="J19" s="256"/>
      <c r="K19" s="256"/>
      <c r="L19" s="257"/>
      <c r="M19" s="1"/>
      <c r="N19" s="1"/>
    </row>
    <row r="20" spans="1:14" ht="12.75" customHeight="1" x14ac:dyDescent="0.2">
      <c r="A20" s="1"/>
      <c r="B20" s="255"/>
      <c r="C20" s="256"/>
      <c r="D20" s="256"/>
      <c r="E20" s="256"/>
      <c r="F20" s="256"/>
      <c r="G20" s="256"/>
      <c r="H20" s="256"/>
      <c r="I20" s="256"/>
      <c r="J20" s="256"/>
      <c r="K20" s="256"/>
      <c r="L20" s="257"/>
      <c r="M20" s="1"/>
      <c r="N20" s="1"/>
    </row>
    <row r="21" spans="1:14" ht="12.75" customHeight="1" x14ac:dyDescent="0.2">
      <c r="A21" s="1"/>
      <c r="B21" s="255"/>
      <c r="C21" s="256"/>
      <c r="D21" s="256"/>
      <c r="E21" s="256"/>
      <c r="F21" s="256"/>
      <c r="G21" s="256"/>
      <c r="H21" s="256"/>
      <c r="I21" s="256"/>
      <c r="J21" s="256"/>
      <c r="K21" s="256"/>
      <c r="L21" s="257"/>
      <c r="M21" s="1"/>
      <c r="N21" s="1"/>
    </row>
    <row r="22" spans="1:14" ht="12.75" customHeight="1" x14ac:dyDescent="0.2">
      <c r="A22" s="1"/>
      <c r="B22" s="255"/>
      <c r="C22" s="256"/>
      <c r="D22" s="256"/>
      <c r="E22" s="256"/>
      <c r="F22" s="256"/>
      <c r="G22" s="256"/>
      <c r="H22" s="256"/>
      <c r="I22" s="256"/>
      <c r="J22" s="256"/>
      <c r="K22" s="256"/>
      <c r="L22" s="257"/>
      <c r="M22" s="1"/>
      <c r="N22" s="1"/>
    </row>
    <row r="23" spans="1:14" ht="12.75" customHeight="1" x14ac:dyDescent="0.2">
      <c r="A23" s="1"/>
      <c r="B23" s="255"/>
      <c r="C23" s="256"/>
      <c r="D23" s="256"/>
      <c r="E23" s="256"/>
      <c r="F23" s="256"/>
      <c r="G23" s="256"/>
      <c r="H23" s="256"/>
      <c r="I23" s="256"/>
      <c r="J23" s="256"/>
      <c r="K23" s="256"/>
      <c r="L23" s="257"/>
      <c r="M23" s="1"/>
      <c r="N23" s="1"/>
    </row>
    <row r="24" spans="1:14" ht="12.75" customHeight="1" x14ac:dyDescent="0.2">
      <c r="A24" s="1"/>
      <c r="B24" s="255"/>
      <c r="C24" s="256"/>
      <c r="D24" s="256"/>
      <c r="E24" s="256"/>
      <c r="F24" s="256"/>
      <c r="G24" s="256"/>
      <c r="H24" s="256"/>
      <c r="I24" s="256"/>
      <c r="J24" s="256"/>
      <c r="K24" s="256"/>
      <c r="L24" s="257"/>
      <c r="M24" s="1"/>
      <c r="N24" s="1"/>
    </row>
    <row r="25" spans="1:14" ht="12.75" customHeight="1" x14ac:dyDescent="0.2">
      <c r="A25" s="1"/>
      <c r="B25" s="255"/>
      <c r="C25" s="256"/>
      <c r="D25" s="256"/>
      <c r="E25" s="256"/>
      <c r="F25" s="256"/>
      <c r="G25" s="256"/>
      <c r="H25" s="256"/>
      <c r="I25" s="256"/>
      <c r="J25" s="256"/>
      <c r="K25" s="256"/>
      <c r="L25" s="257"/>
      <c r="M25" s="1"/>
      <c r="N25" s="1"/>
    </row>
    <row r="26" spans="1:14" ht="12.75" customHeight="1" x14ac:dyDescent="0.2">
      <c r="A26" s="1"/>
      <c r="B26" s="255"/>
      <c r="C26" s="256"/>
      <c r="D26" s="256"/>
      <c r="E26" s="256"/>
      <c r="F26" s="256"/>
      <c r="G26" s="256"/>
      <c r="H26" s="256"/>
      <c r="I26" s="256"/>
      <c r="J26" s="256"/>
      <c r="K26" s="256"/>
      <c r="L26" s="257"/>
      <c r="M26" s="1"/>
      <c r="N26" s="1"/>
    </row>
    <row r="27" spans="1:14" ht="12.75" customHeight="1" x14ac:dyDescent="0.2">
      <c r="A27" s="1"/>
      <c r="B27" s="258"/>
      <c r="C27" s="259"/>
      <c r="D27" s="259"/>
      <c r="E27" s="259"/>
      <c r="F27" s="259"/>
      <c r="G27" s="259"/>
      <c r="H27" s="259"/>
      <c r="I27" s="259"/>
      <c r="J27" s="259"/>
      <c r="K27" s="259"/>
      <c r="L27" s="260"/>
      <c r="M27" s="1"/>
      <c r="N27" s="1"/>
    </row>
    <row r="28" spans="1:14" ht="12.75" customHeight="1" x14ac:dyDescent="0.2">
      <c r="A28" s="1"/>
      <c r="B28" s="1"/>
      <c r="C28" s="1"/>
      <c r="D28" s="1"/>
      <c r="E28" s="1"/>
      <c r="F28" s="1"/>
      <c r="G28" s="1"/>
      <c r="H28" s="1"/>
      <c r="I28" s="1"/>
      <c r="J28" s="1"/>
      <c r="K28" s="1"/>
      <c r="L28" s="1"/>
      <c r="M28" s="1"/>
      <c r="N28" s="1"/>
    </row>
    <row r="29" spans="1:14" ht="12.75" customHeight="1" x14ac:dyDescent="0.2">
      <c r="A29" s="1"/>
      <c r="B29" s="262" t="s">
        <v>313</v>
      </c>
      <c r="C29" s="262"/>
      <c r="D29" s="262"/>
      <c r="E29" s="262"/>
      <c r="F29" s="262"/>
      <c r="G29" s="262"/>
      <c r="H29" s="262"/>
      <c r="I29" s="262"/>
      <c r="J29" s="262"/>
      <c r="K29" s="262"/>
      <c r="L29" s="262"/>
      <c r="M29" s="1"/>
      <c r="N29" s="1"/>
    </row>
    <row r="30" spans="1:14" ht="12.75" customHeight="1" x14ac:dyDescent="0.2">
      <c r="A30" s="1"/>
      <c r="B30" s="262"/>
      <c r="C30" s="262"/>
      <c r="D30" s="262"/>
      <c r="E30" s="262"/>
      <c r="F30" s="262"/>
      <c r="G30" s="262"/>
      <c r="H30" s="262"/>
      <c r="I30" s="262"/>
      <c r="J30" s="262"/>
      <c r="K30" s="262"/>
      <c r="L30" s="262"/>
      <c r="M30" s="1"/>
      <c r="N30" s="1"/>
    </row>
    <row r="31" spans="1:14" ht="12.75" customHeight="1" x14ac:dyDescent="0.2">
      <c r="A31" s="1"/>
      <c r="B31" s="212"/>
      <c r="C31" s="212"/>
      <c r="D31" s="212"/>
      <c r="E31" s="212"/>
      <c r="F31" s="212"/>
      <c r="G31" s="212"/>
      <c r="H31" s="212"/>
      <c r="I31" s="212"/>
      <c r="J31" s="212"/>
      <c r="K31" s="212"/>
      <c r="L31" s="212"/>
      <c r="M31" s="1"/>
      <c r="N31" s="1"/>
    </row>
    <row r="32" spans="1:14" ht="12.75" customHeight="1" x14ac:dyDescent="0.2">
      <c r="A32" s="1"/>
      <c r="B32" s="1"/>
      <c r="C32" s="1"/>
      <c r="D32" s="1"/>
      <c r="E32" s="1"/>
      <c r="F32" s="1"/>
      <c r="G32" s="1"/>
      <c r="H32" s="1"/>
      <c r="I32" s="1"/>
      <c r="J32" s="1"/>
      <c r="K32" s="1"/>
      <c r="L32" s="1"/>
      <c r="M32" s="1"/>
      <c r="N32" s="1"/>
    </row>
    <row r="33" spans="1:14" ht="12.75" customHeight="1" x14ac:dyDescent="0.2">
      <c r="A33" s="1"/>
      <c r="B33" s="1"/>
      <c r="C33" s="263"/>
      <c r="D33" s="263"/>
      <c r="E33" s="263"/>
      <c r="F33" s="263"/>
      <c r="G33" s="263"/>
      <c r="H33" s="263"/>
      <c r="I33" s="1"/>
      <c r="J33" s="1"/>
      <c r="K33" s="1"/>
      <c r="L33" s="1"/>
      <c r="M33" s="1"/>
      <c r="N33" s="1"/>
    </row>
    <row r="34" spans="1:14" ht="12.75" customHeight="1" thickBot="1" x14ac:dyDescent="0.25">
      <c r="A34" s="1"/>
      <c r="B34" s="1" t="s">
        <v>7</v>
      </c>
      <c r="C34" s="244"/>
      <c r="D34" s="244"/>
      <c r="E34" s="244"/>
      <c r="F34" s="244"/>
      <c r="G34" s="244"/>
      <c r="H34" s="244"/>
      <c r="I34" s="1" t="s">
        <v>309</v>
      </c>
      <c r="J34" s="244"/>
      <c r="K34" s="244"/>
      <c r="L34" s="244"/>
      <c r="M34" s="1"/>
      <c r="N34" s="1"/>
    </row>
    <row r="35" spans="1:14" ht="12.75" customHeight="1" x14ac:dyDescent="0.2">
      <c r="A35" s="1"/>
      <c r="B35" s="1"/>
      <c r="C35" s="245" t="s">
        <v>312</v>
      </c>
      <c r="D35" s="245"/>
      <c r="E35" s="245"/>
      <c r="F35" s="245"/>
      <c r="G35" s="245"/>
      <c r="H35" s="245"/>
      <c r="I35" s="1"/>
      <c r="J35" s="1"/>
      <c r="K35" s="1"/>
      <c r="L35" s="1"/>
      <c r="M35" s="1"/>
      <c r="N35" s="1"/>
    </row>
    <row r="36" spans="1:14" ht="12.75" customHeight="1" x14ac:dyDescent="0.2">
      <c r="A36" s="1"/>
      <c r="B36" s="1"/>
      <c r="C36" s="1"/>
      <c r="D36" s="1"/>
      <c r="E36" s="1"/>
      <c r="F36" s="1"/>
      <c r="G36" s="1"/>
      <c r="H36" s="1"/>
      <c r="I36" s="1"/>
      <c r="J36" s="1"/>
      <c r="K36" s="1"/>
      <c r="L36" s="1"/>
      <c r="M36" s="1"/>
      <c r="N36" s="1"/>
    </row>
    <row r="37" spans="1:14" ht="12.75" customHeight="1" x14ac:dyDescent="0.2">
      <c r="A37" s="1"/>
      <c r="B37" s="1"/>
      <c r="C37" s="1"/>
      <c r="D37" s="1"/>
      <c r="E37" s="1"/>
      <c r="F37" s="1"/>
      <c r="G37" s="1"/>
      <c r="H37" s="1"/>
      <c r="I37" s="1"/>
      <c r="J37" s="1"/>
      <c r="K37" s="1"/>
      <c r="L37" s="1"/>
      <c r="M37" s="1"/>
      <c r="N37" s="1"/>
    </row>
    <row r="38" spans="1:14" ht="12.75" customHeight="1" thickBot="1" x14ac:dyDescent="0.25">
      <c r="A38" s="1"/>
      <c r="B38" s="1" t="s">
        <v>310</v>
      </c>
      <c r="C38" s="244"/>
      <c r="D38" s="244"/>
      <c r="E38" s="244"/>
      <c r="F38" s="244"/>
      <c r="G38" s="244"/>
      <c r="H38" s="244"/>
      <c r="I38" s="1" t="s">
        <v>24</v>
      </c>
      <c r="J38" s="244"/>
      <c r="K38" s="244"/>
      <c r="L38" s="244"/>
      <c r="M38" s="1"/>
      <c r="N38" s="1"/>
    </row>
    <row r="39" spans="1:14" ht="12.75" customHeight="1" x14ac:dyDescent="0.2">
      <c r="A39" s="1"/>
      <c r="B39" s="1"/>
      <c r="C39" s="1"/>
      <c r="D39" s="1"/>
      <c r="E39" s="1"/>
      <c r="F39" s="1"/>
      <c r="G39" s="1"/>
      <c r="H39" s="1"/>
      <c r="I39" s="1"/>
      <c r="J39" s="1"/>
      <c r="K39" s="1"/>
      <c r="L39" s="1"/>
      <c r="M39" s="1"/>
      <c r="N39" s="1"/>
    </row>
    <row r="40" spans="1:14" ht="12.75" customHeight="1" x14ac:dyDescent="0.2">
      <c r="A40" s="1"/>
      <c r="B40" s="1"/>
      <c r="C40" s="1"/>
      <c r="D40" s="1"/>
      <c r="E40" s="1"/>
      <c r="F40" s="1"/>
      <c r="G40" s="1"/>
      <c r="H40" s="1"/>
      <c r="I40" s="1"/>
      <c r="J40" s="1"/>
      <c r="K40" s="1"/>
      <c r="L40" s="1"/>
      <c r="M40" s="1"/>
      <c r="N40" s="1"/>
    </row>
    <row r="41" spans="1:14" ht="12.75" customHeight="1" x14ac:dyDescent="0.2">
      <c r="A41" s="1"/>
      <c r="B41" s="1"/>
      <c r="C41" s="1"/>
      <c r="D41" s="1"/>
      <c r="E41" s="1"/>
      <c r="F41" s="1"/>
      <c r="G41" s="1"/>
      <c r="H41" s="1"/>
      <c r="I41" s="1"/>
      <c r="J41" s="1"/>
      <c r="K41" s="1"/>
      <c r="L41" s="1"/>
      <c r="M41" s="1"/>
      <c r="N41" s="1"/>
    </row>
    <row r="42" spans="1:14" ht="12.75" customHeight="1" x14ac:dyDescent="0.2">
      <c r="A42" s="1"/>
      <c r="B42" s="1"/>
      <c r="C42" s="1"/>
      <c r="D42" s="1"/>
      <c r="E42" s="1"/>
      <c r="F42" s="1"/>
      <c r="G42" s="1"/>
      <c r="H42" s="1"/>
      <c r="I42" s="1"/>
      <c r="J42" s="1"/>
      <c r="K42" s="1"/>
      <c r="L42" s="1"/>
      <c r="M42" s="1"/>
      <c r="N42" s="1"/>
    </row>
    <row r="43" spans="1:14" ht="12.75" customHeight="1" x14ac:dyDescent="0.2">
      <c r="A43" s="1"/>
      <c r="B43" s="1"/>
      <c r="C43" s="1"/>
      <c r="D43" s="1"/>
      <c r="E43" s="1"/>
      <c r="F43" s="1"/>
      <c r="G43" s="1"/>
      <c r="H43" s="1"/>
      <c r="I43" s="1"/>
      <c r="J43" s="1"/>
      <c r="K43" s="1"/>
      <c r="L43" s="1"/>
      <c r="M43" s="1"/>
      <c r="N43" s="1"/>
    </row>
    <row r="44" spans="1:14" ht="12.75" customHeight="1" x14ac:dyDescent="0.2">
      <c r="A44" s="1"/>
      <c r="B44" s="1"/>
      <c r="C44" s="1"/>
      <c r="D44" s="1"/>
      <c r="E44" s="1"/>
      <c r="F44" s="1"/>
      <c r="G44" s="1"/>
      <c r="H44" s="1"/>
      <c r="I44" s="1"/>
      <c r="J44" s="1"/>
      <c r="K44" s="1"/>
      <c r="L44" s="1"/>
      <c r="M44" s="1"/>
      <c r="N44" s="1"/>
    </row>
    <row r="45" spans="1:14" ht="12.75" customHeight="1" x14ac:dyDescent="0.2">
      <c r="A45" s="1"/>
      <c r="B45" s="1"/>
      <c r="C45" s="1"/>
      <c r="D45" s="1"/>
      <c r="E45" s="1"/>
      <c r="F45" s="1"/>
      <c r="G45" s="1"/>
      <c r="H45" s="1"/>
      <c r="I45" s="1"/>
      <c r="J45" s="1"/>
      <c r="K45" s="1"/>
      <c r="L45" s="1"/>
      <c r="M45" s="1"/>
      <c r="N45" s="1"/>
    </row>
    <row r="46" spans="1:14" ht="12.75" customHeight="1" x14ac:dyDescent="0.2">
      <c r="A46" s="1"/>
      <c r="B46" s="1"/>
      <c r="C46" s="1"/>
      <c r="D46" s="1"/>
      <c r="E46" s="1"/>
      <c r="F46" s="1"/>
      <c r="G46" s="1"/>
      <c r="H46" s="1"/>
      <c r="I46" s="1"/>
      <c r="J46" s="1"/>
      <c r="K46" s="1"/>
      <c r="L46" s="1"/>
      <c r="M46" s="1"/>
      <c r="N46" s="1"/>
    </row>
    <row r="47" spans="1:14" ht="12.75" customHeight="1" x14ac:dyDescent="0.2">
      <c r="A47" s="1"/>
      <c r="B47" s="1"/>
      <c r="C47" s="1"/>
      <c r="D47" s="1"/>
      <c r="E47" s="1"/>
      <c r="F47" s="1"/>
      <c r="G47" s="1"/>
      <c r="H47" s="1"/>
      <c r="I47" s="1"/>
      <c r="J47" s="1"/>
      <c r="K47" s="1"/>
      <c r="L47" s="1"/>
      <c r="M47" s="1"/>
      <c r="N47" s="1"/>
    </row>
    <row r="48" spans="1:14" ht="12.75" customHeight="1" x14ac:dyDescent="0.2">
      <c r="A48" s="1"/>
      <c r="B48" s="1"/>
      <c r="C48" s="1"/>
      <c r="D48" s="1"/>
      <c r="E48" s="1"/>
      <c r="F48" s="1"/>
      <c r="G48" s="1"/>
      <c r="H48" s="1"/>
      <c r="I48" s="1"/>
      <c r="J48" s="1"/>
      <c r="K48" s="1"/>
      <c r="L48" s="1"/>
      <c r="M48" s="1"/>
      <c r="N48" s="1"/>
    </row>
    <row r="49" spans="1:14" ht="12.75" customHeight="1" x14ac:dyDescent="0.2">
      <c r="A49" s="1"/>
      <c r="B49" s="1"/>
      <c r="C49" s="1"/>
      <c r="D49" s="1"/>
      <c r="E49" s="1"/>
      <c r="F49" s="1"/>
      <c r="G49" s="1"/>
      <c r="H49" s="1"/>
      <c r="I49" s="1"/>
      <c r="J49" s="1"/>
      <c r="K49" s="1"/>
      <c r="L49" s="1"/>
      <c r="M49" s="1"/>
      <c r="N49" s="1"/>
    </row>
    <row r="50" spans="1:14" ht="12.75" customHeight="1" x14ac:dyDescent="0.2">
      <c r="A50" s="1"/>
      <c r="B50" s="1"/>
      <c r="C50" s="1"/>
      <c r="D50" s="1"/>
      <c r="E50" s="1"/>
      <c r="F50" s="1"/>
      <c r="G50" s="1"/>
      <c r="H50" s="1"/>
      <c r="I50" s="1"/>
      <c r="J50" s="1"/>
      <c r="K50" s="1"/>
      <c r="L50" s="1"/>
      <c r="M50" s="1"/>
      <c r="N50" s="1"/>
    </row>
    <row r="51" spans="1:14" ht="12.75" customHeight="1" x14ac:dyDescent="0.2">
      <c r="A51" s="1"/>
      <c r="B51" s="1"/>
      <c r="C51" s="1"/>
      <c r="D51" s="1"/>
      <c r="E51" s="1"/>
      <c r="F51" s="1"/>
      <c r="G51" s="1"/>
      <c r="H51" s="1"/>
      <c r="I51" s="1"/>
      <c r="J51" s="1"/>
      <c r="K51" s="1"/>
      <c r="L51" s="1"/>
      <c r="M51" s="1"/>
      <c r="N51" s="1"/>
    </row>
    <row r="52" spans="1:14" ht="12.75" customHeight="1" x14ac:dyDescent="0.2">
      <c r="A52" s="1"/>
      <c r="B52" s="1"/>
      <c r="C52" s="1"/>
      <c r="D52" s="1"/>
      <c r="E52" s="1"/>
      <c r="F52" s="1"/>
      <c r="G52" s="1"/>
      <c r="H52" s="1"/>
      <c r="I52" s="1"/>
      <c r="J52" s="1"/>
      <c r="K52" s="1"/>
      <c r="L52" s="1"/>
      <c r="M52" s="1"/>
      <c r="N52" s="1"/>
    </row>
    <row r="53" spans="1:14" ht="12.75" hidden="1" customHeight="1" x14ac:dyDescent="0.2">
      <c r="A53" s="1"/>
      <c r="B53" s="1"/>
      <c r="C53" s="1"/>
      <c r="D53" s="1"/>
      <c r="E53" s="1"/>
      <c r="F53" s="1"/>
      <c r="G53" s="1"/>
      <c r="H53" s="1"/>
      <c r="I53" s="1"/>
      <c r="J53" s="1"/>
      <c r="K53" s="1"/>
      <c r="L53" s="1"/>
      <c r="M53" s="1"/>
      <c r="N53" s="1"/>
    </row>
    <row r="54" spans="1:14" ht="12.75" hidden="1" customHeight="1" x14ac:dyDescent="0.2">
      <c r="A54" s="1"/>
      <c r="B54" s="1"/>
      <c r="C54" s="1"/>
      <c r="D54" s="1"/>
      <c r="E54" s="1"/>
      <c r="F54" s="1"/>
      <c r="G54" s="1"/>
      <c r="H54" s="1"/>
      <c r="I54" s="1"/>
      <c r="J54" s="1"/>
      <c r="K54" s="1"/>
      <c r="L54" s="1"/>
      <c r="M54" s="1"/>
      <c r="N54" s="1"/>
    </row>
    <row r="55" spans="1:14" ht="12.75" hidden="1" customHeight="1" x14ac:dyDescent="0.2">
      <c r="A55" s="1"/>
      <c r="B55" s="1"/>
      <c r="C55" s="1"/>
      <c r="D55" s="1"/>
      <c r="E55" s="1"/>
      <c r="F55" s="1"/>
      <c r="G55" s="1"/>
      <c r="H55" s="1"/>
      <c r="I55" s="1"/>
      <c r="J55" s="1"/>
      <c r="K55" s="1"/>
      <c r="L55" s="1"/>
      <c r="M55" s="1"/>
      <c r="N55" s="1"/>
    </row>
    <row r="56" spans="1:14" ht="12.75" hidden="1" customHeight="1" x14ac:dyDescent="0.2">
      <c r="A56" s="1"/>
      <c r="B56" s="1"/>
      <c r="C56" s="1"/>
      <c r="D56" s="1"/>
      <c r="E56" s="1"/>
      <c r="F56" s="1"/>
      <c r="G56" s="1"/>
      <c r="H56" s="1"/>
      <c r="I56" s="1"/>
      <c r="J56" s="1"/>
      <c r="K56" s="1"/>
      <c r="L56" s="1"/>
      <c r="M56" s="1"/>
      <c r="N56" s="1"/>
    </row>
    <row r="57" spans="1:14" ht="12.75" hidden="1" customHeight="1" x14ac:dyDescent="0.2">
      <c r="A57" s="1"/>
      <c r="B57" s="1"/>
      <c r="C57" s="1"/>
      <c r="D57" s="1"/>
      <c r="E57" s="1"/>
      <c r="F57" s="1"/>
      <c r="G57" s="1"/>
      <c r="H57" s="1"/>
      <c r="I57" s="1"/>
      <c r="J57" s="1"/>
      <c r="K57" s="1"/>
      <c r="L57" s="1"/>
      <c r="M57" s="1"/>
      <c r="N57" s="1"/>
    </row>
    <row r="58" spans="1:14" ht="12.75" hidden="1" customHeight="1" x14ac:dyDescent="0.2">
      <c r="A58" s="1"/>
      <c r="B58" s="1"/>
      <c r="C58" s="1"/>
      <c r="D58" s="1"/>
      <c r="E58" s="1"/>
      <c r="F58" s="1"/>
      <c r="G58" s="1"/>
      <c r="H58" s="1"/>
      <c r="I58" s="1"/>
      <c r="J58" s="1"/>
      <c r="K58" s="1"/>
      <c r="L58" s="1"/>
      <c r="M58" s="1"/>
      <c r="N58" s="1"/>
    </row>
    <row r="59" spans="1:14" ht="12.75" hidden="1" customHeight="1" x14ac:dyDescent="0.2">
      <c r="A59" s="1"/>
      <c r="B59" s="1"/>
      <c r="C59" s="1"/>
      <c r="D59" s="1"/>
      <c r="E59" s="1"/>
      <c r="F59" s="1"/>
      <c r="G59" s="1"/>
      <c r="H59" s="1"/>
      <c r="I59" s="1"/>
      <c r="J59" s="1"/>
      <c r="K59" s="1"/>
      <c r="L59" s="1"/>
      <c r="M59" s="1"/>
      <c r="N59" s="1"/>
    </row>
    <row r="60" spans="1:14" ht="12.75" hidden="1" customHeight="1" x14ac:dyDescent="0.2">
      <c r="A60" s="1"/>
      <c r="B60" s="1"/>
      <c r="C60" s="1"/>
      <c r="D60" s="1"/>
      <c r="E60" s="1"/>
      <c r="F60" s="1"/>
      <c r="G60" s="1"/>
      <c r="H60" s="1"/>
      <c r="I60" s="1"/>
      <c r="J60" s="1"/>
      <c r="K60" s="1"/>
      <c r="L60" s="1"/>
      <c r="M60" s="1"/>
      <c r="N60" s="1"/>
    </row>
    <row r="61" spans="1:14" ht="12.75" hidden="1" customHeight="1" x14ac:dyDescent="0.2">
      <c r="A61" s="1"/>
      <c r="B61" s="1"/>
      <c r="C61" s="1"/>
      <c r="D61" s="1"/>
      <c r="E61" s="1"/>
      <c r="F61" s="1"/>
      <c r="G61" s="1"/>
      <c r="H61" s="1"/>
      <c r="I61" s="1"/>
      <c r="J61" s="1"/>
      <c r="K61" s="1"/>
      <c r="L61" s="1"/>
      <c r="M61" s="1"/>
      <c r="N61" s="1"/>
    </row>
    <row r="62" spans="1:14" ht="12.75" hidden="1" customHeight="1" x14ac:dyDescent="0.2">
      <c r="A62" s="1"/>
      <c r="B62" s="1"/>
      <c r="C62" s="1"/>
      <c r="D62" s="1"/>
      <c r="E62" s="1"/>
      <c r="F62" s="1"/>
      <c r="G62" s="1"/>
      <c r="H62" s="1"/>
      <c r="I62" s="1"/>
      <c r="J62" s="1"/>
      <c r="K62" s="1"/>
      <c r="L62" s="1"/>
      <c r="M62" s="1"/>
      <c r="N62" s="1"/>
    </row>
    <row r="63" spans="1:14" ht="12.75" hidden="1" customHeight="1" x14ac:dyDescent="0.2">
      <c r="A63" s="1"/>
      <c r="B63" s="1"/>
      <c r="C63" s="1"/>
      <c r="D63" s="1"/>
      <c r="E63" s="1"/>
      <c r="F63" s="1"/>
      <c r="G63" s="1"/>
      <c r="H63" s="1"/>
      <c r="I63" s="1"/>
      <c r="J63" s="1"/>
      <c r="K63" s="1"/>
      <c r="L63" s="1"/>
      <c r="M63" s="1"/>
      <c r="N63" s="1"/>
    </row>
    <row r="64" spans="1:14" ht="12.75" hidden="1" customHeight="1" x14ac:dyDescent="0.2">
      <c r="A64" s="1"/>
      <c r="B64" s="1"/>
      <c r="C64" s="1"/>
      <c r="D64" s="1"/>
      <c r="E64" s="1"/>
      <c r="F64" s="1"/>
      <c r="G64" s="1"/>
      <c r="H64" s="1"/>
      <c r="I64" s="1"/>
      <c r="J64" s="1"/>
      <c r="K64" s="1"/>
      <c r="L64" s="1"/>
      <c r="M64" s="1"/>
      <c r="N64" s="1"/>
    </row>
    <row r="65" spans="1:14" ht="12.75" hidden="1" customHeight="1" x14ac:dyDescent="0.2">
      <c r="A65" s="1"/>
      <c r="B65" s="1"/>
      <c r="C65" s="1"/>
      <c r="D65" s="1"/>
      <c r="E65" s="1"/>
      <c r="F65" s="1"/>
      <c r="G65" s="1"/>
      <c r="H65" s="1"/>
      <c r="I65" s="1"/>
      <c r="J65" s="1"/>
      <c r="K65" s="1"/>
      <c r="L65" s="1"/>
      <c r="M65" s="1"/>
      <c r="N65" s="1"/>
    </row>
    <row r="66" spans="1:14" ht="12.75" hidden="1" customHeight="1" x14ac:dyDescent="0.2">
      <c r="A66" s="1"/>
      <c r="B66" s="1"/>
      <c r="C66" s="1"/>
      <c r="D66" s="1"/>
      <c r="E66" s="1"/>
      <c r="F66" s="1"/>
      <c r="G66" s="1"/>
      <c r="H66" s="1"/>
      <c r="I66" s="1"/>
      <c r="J66" s="1"/>
      <c r="K66" s="1"/>
      <c r="L66" s="1"/>
      <c r="M66" s="1"/>
      <c r="N66" s="1"/>
    </row>
    <row r="67" spans="1:14" ht="12.75" hidden="1" customHeight="1" x14ac:dyDescent="0.2">
      <c r="A67" s="1"/>
      <c r="B67" s="1"/>
      <c r="C67" s="1"/>
      <c r="D67" s="1"/>
      <c r="E67" s="1"/>
      <c r="F67" s="1"/>
      <c r="G67" s="1"/>
      <c r="H67" s="1"/>
      <c r="I67" s="1"/>
      <c r="J67" s="1"/>
      <c r="K67" s="1"/>
      <c r="L67" s="1"/>
      <c r="M67" s="1"/>
      <c r="N67" s="1"/>
    </row>
    <row r="68" spans="1:14" ht="12.75" hidden="1" customHeight="1" x14ac:dyDescent="0.2">
      <c r="A68" s="1"/>
      <c r="B68" s="1"/>
      <c r="C68" s="1"/>
      <c r="D68" s="1"/>
      <c r="E68" s="1"/>
      <c r="F68" s="1"/>
      <c r="G68" s="1"/>
      <c r="H68" s="1"/>
      <c r="I68" s="1"/>
      <c r="J68" s="1"/>
      <c r="K68" s="1"/>
      <c r="L68" s="1"/>
      <c r="M68" s="1"/>
      <c r="N68" s="1"/>
    </row>
    <row r="69" spans="1:14" ht="12.75" hidden="1" customHeight="1" x14ac:dyDescent="0.2">
      <c r="A69" s="1"/>
      <c r="B69" s="1"/>
      <c r="C69" s="1"/>
      <c r="D69" s="1"/>
      <c r="E69" s="1"/>
      <c r="F69" s="1"/>
      <c r="G69" s="1"/>
      <c r="H69" s="1"/>
      <c r="I69" s="1"/>
      <c r="J69" s="1"/>
      <c r="K69" s="1"/>
      <c r="L69" s="1"/>
      <c r="M69" s="1"/>
      <c r="N69" s="1"/>
    </row>
    <row r="70" spans="1:14" ht="12.75" hidden="1" customHeight="1" x14ac:dyDescent="0.2">
      <c r="A70" s="1"/>
      <c r="B70" s="1"/>
      <c r="C70" s="1"/>
      <c r="D70" s="1"/>
      <c r="E70" s="1"/>
      <c r="F70" s="1"/>
      <c r="G70" s="1"/>
      <c r="H70" s="1"/>
      <c r="I70" s="1"/>
      <c r="J70" s="1"/>
      <c r="K70" s="1"/>
      <c r="L70" s="1"/>
      <c r="M70" s="1"/>
      <c r="N70" s="1"/>
    </row>
    <row r="71" spans="1:14" ht="12.75" hidden="1" customHeight="1" x14ac:dyDescent="0.2">
      <c r="A71" s="1"/>
      <c r="B71" s="1"/>
      <c r="C71" s="1"/>
      <c r="D71" s="1"/>
      <c r="E71" s="1"/>
      <c r="F71" s="1"/>
      <c r="G71" s="1"/>
      <c r="H71" s="1"/>
      <c r="I71" s="1"/>
      <c r="J71" s="1"/>
      <c r="K71" s="1"/>
      <c r="L71" s="1"/>
      <c r="M71" s="1"/>
      <c r="N71" s="1"/>
    </row>
    <row r="72" spans="1:14" ht="12.75" hidden="1" customHeight="1" x14ac:dyDescent="0.2">
      <c r="A72" s="1"/>
      <c r="B72" s="1"/>
      <c r="C72" s="1"/>
      <c r="D72" s="1"/>
      <c r="E72" s="1"/>
      <c r="F72" s="1"/>
      <c r="G72" s="1"/>
      <c r="H72" s="1"/>
      <c r="I72" s="1"/>
      <c r="J72" s="1"/>
      <c r="K72" s="1"/>
      <c r="L72" s="1"/>
      <c r="M72" s="1"/>
      <c r="N72" s="1"/>
    </row>
    <row r="73" spans="1:14" ht="12.75" hidden="1" customHeight="1" x14ac:dyDescent="0.2">
      <c r="A73" s="1"/>
      <c r="B73" s="1"/>
      <c r="C73" s="1"/>
      <c r="D73" s="1"/>
      <c r="E73" s="1"/>
      <c r="F73" s="1"/>
      <c r="G73" s="1"/>
      <c r="H73" s="1"/>
      <c r="I73" s="1"/>
      <c r="J73" s="1"/>
      <c r="K73" s="1"/>
      <c r="L73" s="1"/>
      <c r="M73" s="1"/>
      <c r="N73" s="1"/>
    </row>
    <row r="74" spans="1:14" ht="12.75" hidden="1" customHeight="1" x14ac:dyDescent="0.2">
      <c r="A74" s="1"/>
      <c r="B74" s="1"/>
      <c r="C74" s="1"/>
      <c r="D74" s="1"/>
      <c r="E74" s="1"/>
      <c r="F74" s="1"/>
      <c r="G74" s="1"/>
      <c r="H74" s="1"/>
      <c r="I74" s="1"/>
      <c r="J74" s="1"/>
      <c r="K74" s="1"/>
      <c r="L74" s="1"/>
      <c r="M74" s="1"/>
      <c r="N74" s="1"/>
    </row>
    <row r="75" spans="1:14" ht="12.75" hidden="1" customHeight="1" x14ac:dyDescent="0.2">
      <c r="A75" s="1"/>
      <c r="B75" s="1"/>
      <c r="C75" s="1"/>
      <c r="D75" s="1"/>
      <c r="E75" s="1"/>
      <c r="F75" s="1"/>
      <c r="G75" s="1"/>
      <c r="H75" s="1"/>
      <c r="I75" s="1"/>
      <c r="J75" s="1"/>
      <c r="K75" s="1"/>
      <c r="L75" s="1"/>
      <c r="M75" s="1"/>
      <c r="N75" s="1"/>
    </row>
    <row r="76" spans="1:14" ht="12.75" hidden="1" customHeight="1" x14ac:dyDescent="0.2">
      <c r="A76" s="1"/>
      <c r="B76" s="1"/>
      <c r="C76" s="1"/>
      <c r="D76" s="1"/>
      <c r="E76" s="1"/>
      <c r="F76" s="1"/>
      <c r="G76" s="1"/>
      <c r="H76" s="1"/>
      <c r="I76" s="1"/>
      <c r="J76" s="1"/>
      <c r="K76" s="1"/>
      <c r="L76" s="1"/>
      <c r="M76" s="1"/>
      <c r="N76" s="1"/>
    </row>
    <row r="77" spans="1:14" ht="12.75" hidden="1" customHeight="1" x14ac:dyDescent="0.2">
      <c r="A77" s="1"/>
      <c r="B77" s="1"/>
      <c r="C77" s="1"/>
      <c r="D77" s="1"/>
      <c r="E77" s="1"/>
      <c r="F77" s="1"/>
      <c r="G77" s="1"/>
      <c r="H77" s="1"/>
      <c r="I77" s="1"/>
      <c r="J77" s="1"/>
      <c r="K77" s="1"/>
      <c r="L77" s="1"/>
      <c r="M77" s="1"/>
      <c r="N77" s="1"/>
    </row>
    <row r="78" spans="1:14" ht="12.75" hidden="1" customHeight="1" x14ac:dyDescent="0.2">
      <c r="A78" s="1"/>
      <c r="B78" s="1"/>
      <c r="C78" s="1"/>
      <c r="D78" s="1"/>
      <c r="E78" s="1"/>
      <c r="F78" s="1"/>
      <c r="G78" s="1"/>
      <c r="H78" s="1"/>
      <c r="I78" s="1"/>
      <c r="J78" s="1"/>
      <c r="K78" s="1"/>
      <c r="L78" s="1"/>
      <c r="M78" s="1"/>
      <c r="N78" s="1"/>
    </row>
    <row r="79" spans="1:14" ht="12.75" hidden="1" customHeight="1" x14ac:dyDescent="0.2">
      <c r="A79" s="1"/>
      <c r="B79" s="1"/>
      <c r="C79" s="1"/>
      <c r="D79" s="1"/>
      <c r="E79" s="1"/>
      <c r="F79" s="1"/>
      <c r="G79" s="1"/>
      <c r="H79" s="1"/>
      <c r="I79" s="1"/>
      <c r="J79" s="1"/>
      <c r="K79" s="1"/>
      <c r="L79" s="1"/>
      <c r="M79" s="1"/>
      <c r="N79" s="1"/>
    </row>
    <row r="80" spans="1:14" ht="12.75" hidden="1" customHeight="1" x14ac:dyDescent="0.2">
      <c r="A80" s="1"/>
      <c r="B80" s="1"/>
      <c r="C80" s="1"/>
      <c r="D80" s="1"/>
      <c r="E80" s="1"/>
      <c r="F80" s="1"/>
      <c r="G80" s="1"/>
      <c r="H80" s="1"/>
      <c r="I80" s="1"/>
      <c r="J80" s="1"/>
      <c r="K80" s="1"/>
      <c r="L80" s="1"/>
      <c r="M80" s="1"/>
      <c r="N80" s="1"/>
    </row>
    <row r="81" spans="1:14" ht="12.75" hidden="1" customHeight="1" x14ac:dyDescent="0.2">
      <c r="A81" s="1"/>
      <c r="B81" s="1"/>
      <c r="C81" s="1"/>
      <c r="D81" s="1"/>
      <c r="E81" s="1"/>
      <c r="F81" s="1"/>
      <c r="G81" s="1"/>
      <c r="H81" s="1"/>
      <c r="I81" s="1"/>
      <c r="J81" s="1"/>
      <c r="K81" s="1"/>
      <c r="L81" s="1"/>
      <c r="M81" s="1"/>
      <c r="N81" s="1"/>
    </row>
    <row r="82" spans="1:14" ht="12.75" hidden="1" customHeight="1" x14ac:dyDescent="0.2">
      <c r="A82" s="1"/>
      <c r="B82" s="1"/>
      <c r="C82" s="1"/>
      <c r="D82" s="1"/>
      <c r="E82" s="1"/>
      <c r="F82" s="1"/>
      <c r="G82" s="1"/>
      <c r="H82" s="1"/>
      <c r="I82" s="1"/>
      <c r="J82" s="1"/>
      <c r="K82" s="1"/>
      <c r="L82" s="1"/>
      <c r="M82" s="1"/>
      <c r="N82" s="1"/>
    </row>
    <row r="83" spans="1:14" ht="12.75" hidden="1" customHeight="1" x14ac:dyDescent="0.2"/>
    <row r="84" spans="1:14" ht="12.75" hidden="1" customHeight="1" x14ac:dyDescent="0.2"/>
    <row r="85" spans="1:14" ht="12.75" hidden="1" customHeight="1" x14ac:dyDescent="0.2"/>
    <row r="86" spans="1:14" ht="12.75" hidden="1" customHeight="1" x14ac:dyDescent="0.2"/>
    <row r="87" spans="1:14" ht="12.75" hidden="1" customHeight="1" x14ac:dyDescent="0.2"/>
    <row r="88" spans="1:14" ht="12.75" hidden="1" customHeight="1" x14ac:dyDescent="0.2"/>
  </sheetData>
  <sheetProtection sheet="1" objects="1" scenarios="1"/>
  <mergeCells count="28">
    <mergeCell ref="B29:L30"/>
    <mergeCell ref="J34:L34"/>
    <mergeCell ref="C33:H34"/>
    <mergeCell ref="C38:H38"/>
    <mergeCell ref="J38:L38"/>
    <mergeCell ref="C35:H35"/>
    <mergeCell ref="B13:L27"/>
    <mergeCell ref="B9:C9"/>
    <mergeCell ref="D9:G9"/>
    <mergeCell ref="H8:I8"/>
    <mergeCell ref="J8:L8"/>
    <mergeCell ref="B10:C10"/>
    <mergeCell ref="H9:I9"/>
    <mergeCell ref="J9:L9"/>
    <mergeCell ref="B8:C8"/>
    <mergeCell ref="D8:G8"/>
    <mergeCell ref="B6:C6"/>
    <mergeCell ref="D6:L6"/>
    <mergeCell ref="B7:C7"/>
    <mergeCell ref="D7:G7"/>
    <mergeCell ref="K7:L7"/>
    <mergeCell ref="I1:L1"/>
    <mergeCell ref="A2:L2"/>
    <mergeCell ref="B3:L3"/>
    <mergeCell ref="B5:C5"/>
    <mergeCell ref="E5:F5"/>
    <mergeCell ref="H5:I5"/>
    <mergeCell ref="J5:L5"/>
  </mergeCells>
  <pageMargins left="0.5" right="0.5" top="0.75" bottom="0.5" header="0.3" footer="0.3"/>
  <pageSetup orientation="portrait" r:id="rId1"/>
  <headerFooter>
    <oddFooter>&amp;LADEM Form #27 XX/18 m1</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0"/>
  <sheetViews>
    <sheetView topLeftCell="A16" workbookViewId="0">
      <selection activeCell="E5" sqref="E5"/>
    </sheetView>
  </sheetViews>
  <sheetFormatPr defaultColWidth="0" defaultRowHeight="0" customHeight="1" zeroHeight="1" x14ac:dyDescent="0.2"/>
  <cols>
    <col min="1" max="1" width="1.7109375" style="2" customWidth="1"/>
    <col min="2" max="2" width="9.140625" style="2" customWidth="1"/>
    <col min="3" max="5" width="8.7109375" style="2" customWidth="1"/>
    <col min="6" max="6" width="8.140625" style="2" customWidth="1"/>
    <col min="7" max="9" width="6.42578125" style="2" customWidth="1"/>
    <col min="10" max="11" width="8.7109375" style="2" customWidth="1"/>
    <col min="12" max="12" width="8.28515625" style="2" customWidth="1"/>
    <col min="13" max="13" width="8.7109375" style="2" customWidth="1"/>
    <col min="14" max="14" width="1.42578125" style="2" customWidth="1"/>
    <col min="15" max="15" width="0.85546875" style="2" customWidth="1"/>
    <col min="16" max="16" width="0" style="2" hidden="1" customWidth="1"/>
    <col min="17" max="16384" width="9.140625" style="2" hidden="1"/>
  </cols>
  <sheetData>
    <row r="1" spans="1:15" ht="11.25" customHeight="1" x14ac:dyDescent="0.2">
      <c r="A1" s="1"/>
      <c r="B1" s="1"/>
      <c r="C1" s="1"/>
      <c r="D1" s="1"/>
      <c r="E1" s="1"/>
      <c r="F1" s="1"/>
      <c r="G1" s="1"/>
      <c r="H1" s="1"/>
      <c r="I1" s="1"/>
      <c r="J1" s="1"/>
      <c r="K1" s="1"/>
      <c r="L1" s="1"/>
      <c r="M1" s="264" t="s">
        <v>221</v>
      </c>
      <c r="N1" s="264"/>
      <c r="O1" s="1"/>
    </row>
    <row r="2" spans="1:15" ht="24" customHeight="1" x14ac:dyDescent="0.4">
      <c r="A2" s="227" t="s">
        <v>1</v>
      </c>
      <c r="B2" s="227"/>
      <c r="C2" s="227"/>
      <c r="D2" s="227"/>
      <c r="E2" s="227"/>
      <c r="F2" s="227"/>
      <c r="G2" s="227"/>
      <c r="H2" s="227"/>
      <c r="I2" s="227"/>
      <c r="J2" s="227"/>
      <c r="K2" s="227"/>
      <c r="L2" s="227"/>
      <c r="M2" s="227"/>
      <c r="N2" s="122"/>
      <c r="O2" s="1"/>
    </row>
    <row r="3" spans="1:15" ht="21" customHeight="1" x14ac:dyDescent="0.3">
      <c r="A3" s="1"/>
      <c r="B3" s="228" t="s">
        <v>47</v>
      </c>
      <c r="C3" s="228"/>
      <c r="D3" s="228"/>
      <c r="E3" s="228"/>
      <c r="F3" s="228"/>
      <c r="G3" s="228"/>
      <c r="H3" s="228"/>
      <c r="I3" s="228"/>
      <c r="J3" s="228"/>
      <c r="K3" s="228"/>
      <c r="L3" s="228"/>
      <c r="M3" s="228"/>
      <c r="N3" s="124"/>
      <c r="O3" s="1"/>
    </row>
    <row r="4" spans="1:15" s="9" customFormat="1" ht="18" customHeight="1" thickBot="1" x14ac:dyDescent="0.25">
      <c r="A4" s="6"/>
      <c r="B4" s="247" t="s">
        <v>2</v>
      </c>
      <c r="C4" s="247"/>
      <c r="D4" s="8" t="s">
        <v>3</v>
      </c>
      <c r="E4" s="225" t="str">
        <f>IF('General - Page 1'!E5="", "", 'General - Page 1'!E5)</f>
        <v/>
      </c>
      <c r="F4" s="182"/>
      <c r="G4" s="6"/>
      <c r="H4" s="230" t="s">
        <v>4</v>
      </c>
      <c r="I4" s="230"/>
      <c r="J4" s="249" t="str">
        <f>IF('General - Page 1'!J5="","", 'General - Page 1'!J5)</f>
        <v/>
      </c>
      <c r="K4" s="249"/>
      <c r="L4" s="249"/>
      <c r="M4" s="249"/>
      <c r="N4" s="6"/>
      <c r="O4" s="6"/>
    </row>
    <row r="5" spans="1:15" s="9" customFormat="1" ht="6" customHeight="1" thickBot="1" x14ac:dyDescent="0.25">
      <c r="A5" s="6"/>
      <c r="B5" s="125"/>
      <c r="C5" s="125"/>
      <c r="D5" s="123"/>
      <c r="E5" s="123"/>
      <c r="F5" s="159"/>
      <c r="G5" s="123"/>
      <c r="H5" s="123"/>
      <c r="I5" s="123"/>
      <c r="J5" s="123"/>
      <c r="K5" s="123"/>
      <c r="L5" s="159"/>
      <c r="M5" s="6"/>
      <c r="N5" s="6"/>
      <c r="O5" s="6"/>
    </row>
    <row r="6" spans="1:15" s="13" customFormat="1" ht="6" customHeight="1" x14ac:dyDescent="0.2">
      <c r="A6" s="10"/>
      <c r="B6" s="11"/>
      <c r="C6" s="11"/>
      <c r="D6" s="11"/>
      <c r="E6" s="11"/>
      <c r="F6" s="11"/>
      <c r="G6" s="11"/>
      <c r="H6" s="11"/>
      <c r="I6" s="11"/>
      <c r="J6" s="11"/>
      <c r="K6" s="11"/>
      <c r="L6" s="11"/>
      <c r="M6" s="11"/>
      <c r="N6" s="12"/>
      <c r="O6" s="5"/>
    </row>
    <row r="7" spans="1:15" s="13" customFormat="1" ht="21" customHeight="1" x14ac:dyDescent="0.35">
      <c r="A7" s="14"/>
      <c r="B7" s="272" t="s">
        <v>227</v>
      </c>
      <c r="C7" s="272"/>
      <c r="D7" s="272"/>
      <c r="E7" s="272"/>
      <c r="F7" s="272"/>
      <c r="G7" s="272"/>
      <c r="H7" s="272"/>
      <c r="I7" s="272"/>
      <c r="J7" s="272"/>
      <c r="K7" s="272"/>
      <c r="L7" s="272"/>
      <c r="M7" s="272"/>
      <c r="N7" s="15"/>
      <c r="O7" s="5"/>
    </row>
    <row r="8" spans="1:15" s="13" customFormat="1" ht="27" customHeight="1" x14ac:dyDescent="0.2">
      <c r="A8" s="14"/>
      <c r="B8" s="312" t="s">
        <v>260</v>
      </c>
      <c r="C8" s="312"/>
      <c r="D8" s="312"/>
      <c r="E8" s="312"/>
      <c r="F8" s="312"/>
      <c r="G8" s="312"/>
      <c r="H8" s="312"/>
      <c r="I8" s="312"/>
      <c r="J8" s="312"/>
      <c r="K8" s="312"/>
      <c r="L8" s="312"/>
      <c r="M8" s="312"/>
      <c r="N8" s="136"/>
      <c r="O8" s="5"/>
    </row>
    <row r="9" spans="1:15" s="13" customFormat="1" ht="15" customHeight="1" thickBot="1" x14ac:dyDescent="0.3">
      <c r="A9" s="14"/>
      <c r="B9" s="339" t="s">
        <v>134</v>
      </c>
      <c r="C9" s="339"/>
      <c r="D9" s="339"/>
      <c r="E9" s="339"/>
      <c r="F9" s="339"/>
      <c r="G9" s="339"/>
      <c r="H9" s="339"/>
      <c r="I9" s="339"/>
      <c r="J9" s="339"/>
      <c r="K9" s="339"/>
      <c r="L9" s="339"/>
      <c r="M9" s="339"/>
      <c r="N9" s="15"/>
      <c r="O9" s="5"/>
    </row>
    <row r="10" spans="1:15" s="13" customFormat="1" ht="15" customHeight="1" thickTop="1" x14ac:dyDescent="0.2">
      <c r="A10" s="14"/>
      <c r="B10" s="340" t="s">
        <v>232</v>
      </c>
      <c r="C10" s="336" t="s">
        <v>282</v>
      </c>
      <c r="D10" s="337"/>
      <c r="E10" s="337"/>
      <c r="F10" s="330" t="s">
        <v>298</v>
      </c>
      <c r="G10" s="336" t="s">
        <v>204</v>
      </c>
      <c r="H10" s="337"/>
      <c r="I10" s="338"/>
      <c r="J10" s="336" t="s">
        <v>233</v>
      </c>
      <c r="K10" s="337"/>
      <c r="L10" s="332" t="s">
        <v>299</v>
      </c>
      <c r="M10" s="334" t="s">
        <v>205</v>
      </c>
      <c r="N10" s="15"/>
      <c r="O10" s="5"/>
    </row>
    <row r="11" spans="1:15" s="107" customFormat="1" ht="11.25" customHeight="1" x14ac:dyDescent="0.2">
      <c r="A11" s="109"/>
      <c r="B11" s="341"/>
      <c r="C11" s="222" t="s">
        <v>201</v>
      </c>
      <c r="D11" s="223" t="s">
        <v>202</v>
      </c>
      <c r="E11" s="223" t="s">
        <v>203</v>
      </c>
      <c r="F11" s="331"/>
      <c r="G11" s="222" t="s">
        <v>201</v>
      </c>
      <c r="H11" s="223" t="s">
        <v>202</v>
      </c>
      <c r="I11" s="224" t="s">
        <v>203</v>
      </c>
      <c r="J11" s="222" t="s">
        <v>201</v>
      </c>
      <c r="K11" s="223" t="s">
        <v>202</v>
      </c>
      <c r="L11" s="333"/>
      <c r="M11" s="335"/>
      <c r="N11" s="111"/>
      <c r="O11" s="112"/>
    </row>
    <row r="12" spans="1:15" s="107" customFormat="1" ht="11.25" customHeight="1" x14ac:dyDescent="0.2">
      <c r="A12" s="109"/>
      <c r="B12" s="197" t="str">
        <f t="shared" ref="B12:B15" si="0">IF(B13="","",B13-7)</f>
        <v/>
      </c>
      <c r="C12" s="198" t="str">
        <f>IF(SUM('Treatment - Page 6'!C$14:C$20)=0,"",AVERAGE('Treatment - Page 6'!C$14:C$20))</f>
        <v/>
      </c>
      <c r="D12" s="199" t="str">
        <f>IF(SUM('Treatment - Page 6'!D14:D20)=0,"",AVERAGE('Treatment - Page 6'!D14:D20))</f>
        <v/>
      </c>
      <c r="E12" s="199" t="str">
        <f>IF(SUM('Treatment - Page 6'!E14:E20)=0,"",AVERAGE('Treatment - Page 6'!E14:E20))</f>
        <v/>
      </c>
      <c r="F12" s="200" t="str">
        <f>IF(SUM(C12:E12)=0,"",SUM(C12:E12))</f>
        <v/>
      </c>
      <c r="G12" s="201" t="str">
        <f>IF(SUM('Treatment - Page 6'!F14:F20)=0,"",AVERAGE('Treatment - Page 6'!F14:F20))</f>
        <v/>
      </c>
      <c r="H12" s="202" t="str">
        <f>IF(SUM('Treatment - Page 6'!G14:G20)=0,"",AVERAGE('Treatment - Page 6'!G14:G20))</f>
        <v/>
      </c>
      <c r="I12" s="203" t="str">
        <f>IF(SUM('Treatment - Page 6'!H14:H20)=0,"",AVERAGE('Treatment - Page 6'!H14:H20))</f>
        <v/>
      </c>
      <c r="J12" s="198" t="str">
        <f>IF(SUM('Treatment - Page 6'!I14:I20)=0,"",AVERAGE('Treatment - Page 6'!I14:I20))</f>
        <v/>
      </c>
      <c r="K12" s="199" t="str">
        <f>IF(SUM('Treatment - Page 6'!J14:J20)=0,"",AVERAGE('Treatment - Page 6'!J14:J20))</f>
        <v/>
      </c>
      <c r="L12" s="200" t="str">
        <f>IF(SUM(J12:K12)=0,"",SUM(J12:K12))</f>
        <v/>
      </c>
      <c r="M12" s="204" t="str">
        <f>IF(SUM('Treatment - Page 6'!K14:K20)=0,"",AVERAGE('Treatment - Page 6'!K14:K20))</f>
        <v/>
      </c>
      <c r="N12" s="111"/>
      <c r="O12" s="112"/>
    </row>
    <row r="13" spans="1:15" s="108" customFormat="1" ht="11.25" customHeight="1" x14ac:dyDescent="0.2">
      <c r="A13" s="109"/>
      <c r="B13" s="195" t="str">
        <f t="shared" si="0"/>
        <v/>
      </c>
      <c r="C13" s="183" t="str">
        <f>IF(SUM('Treatment - Page 6'!C$21:C$27)=0,"",AVERAGE('Treatment - Page 6'!C$21:C$27))</f>
        <v/>
      </c>
      <c r="D13" s="155" t="str">
        <f>IF(SUM('Treatment - Page 6'!D21:D27)=0,"",AVERAGE('Treatment - Page 6'!D21:D27))</f>
        <v/>
      </c>
      <c r="E13" s="155" t="str">
        <f>IF(SUM('Treatment - Page 6'!E21:E27)=0,"",AVERAGE('Treatment - Page 6'!E21:E27))</f>
        <v/>
      </c>
      <c r="F13" s="184" t="str">
        <f t="shared" ref="F13:F17" si="1">IF(SUM(C13:E13)=0,"",SUM(C13:E13))</f>
        <v/>
      </c>
      <c r="G13" s="188" t="str">
        <f>IF(SUM('Treatment - Page 6'!F21:F27)=0,"",AVERAGE('Treatment - Page 6'!F21:F27))</f>
        <v/>
      </c>
      <c r="H13" s="153" t="str">
        <f>IF(SUM('Treatment - Page 6'!G21:G27)=0,"",AVERAGE('Treatment - Page 6'!G21:G27))</f>
        <v/>
      </c>
      <c r="I13" s="189" t="str">
        <f>IF(SUM('Treatment - Page 6'!H21:H27)=0,"",AVERAGE('Treatment - Page 6'!H21:H27))</f>
        <v/>
      </c>
      <c r="J13" s="183" t="str">
        <f>IF(SUM('Treatment - Page 6'!I21:I27)=0,"",AVERAGE('Treatment - Page 6'!I21:I27))</f>
        <v/>
      </c>
      <c r="K13" s="155" t="str">
        <f>IF(SUM('Treatment - Page 6'!J21:J27)=0,"",AVERAGE('Treatment - Page 6'!J21:J27))</f>
        <v/>
      </c>
      <c r="L13" s="184" t="str">
        <f t="shared" ref="L13:L17" si="2">IF(SUM(J13:K13)=0,"",SUM(J13:K13))</f>
        <v/>
      </c>
      <c r="M13" s="193" t="str">
        <f>IF(SUM('Treatment - Page 6'!K21:K27)=0,"",AVERAGE('Treatment - Page 6'!K21:K27))</f>
        <v/>
      </c>
      <c r="N13" s="111"/>
      <c r="O13" s="113"/>
    </row>
    <row r="14" spans="1:15" s="108" customFormat="1" ht="11.25" customHeight="1" x14ac:dyDescent="0.2">
      <c r="A14" s="109"/>
      <c r="B14" s="195" t="str">
        <f t="shared" si="0"/>
        <v/>
      </c>
      <c r="C14" s="183" t="str">
        <f>IF(SUM('Treatment - Page 6'!C$28:C$34)=0,"",AVERAGE('Treatment - Page 6'!C$28:C$34))</f>
        <v/>
      </c>
      <c r="D14" s="155" t="str">
        <f>IF(SUM('Treatment - Page 6'!D28:D34)=0,"",AVERAGE('Treatment - Page 6'!D28:D34))</f>
        <v/>
      </c>
      <c r="E14" s="155" t="str">
        <f>IF(SUM('Treatment - Page 6'!E28:E34)=0,"",AVERAGE('Treatment - Page 6'!E28:E34))</f>
        <v/>
      </c>
      <c r="F14" s="184" t="str">
        <f t="shared" si="1"/>
        <v/>
      </c>
      <c r="G14" s="188" t="str">
        <f>IF(SUM('Treatment - Page 6'!F28:F34)=0,"",AVERAGE('Treatment - Page 6'!F28:F34))</f>
        <v/>
      </c>
      <c r="H14" s="153" t="str">
        <f>IF(SUM('Treatment - Page 6'!G28:G34)=0,"",AVERAGE('Treatment - Page 6'!G28:G34))</f>
        <v/>
      </c>
      <c r="I14" s="189" t="str">
        <f>IF(SUM('Treatment - Page 6'!H28:H34)=0,"",AVERAGE('Treatment - Page 6'!H28:H34))</f>
        <v/>
      </c>
      <c r="J14" s="183" t="str">
        <f>IF(SUM('Treatment - Page 6'!I28:I34)=0,"",AVERAGE('Treatment - Page 6'!I28:I34))</f>
        <v/>
      </c>
      <c r="K14" s="155" t="str">
        <f>IF(SUM('Treatment - Page 6'!J28:J34)=0,"",AVERAGE('Treatment - Page 6'!J28:J34))</f>
        <v/>
      </c>
      <c r="L14" s="184" t="str">
        <f t="shared" si="2"/>
        <v/>
      </c>
      <c r="M14" s="193" t="str">
        <f>IF(SUM('Treatment - Page 6'!K28:K34)=0,"",AVERAGE('Treatment - Page 6'!K28:K34))</f>
        <v/>
      </c>
      <c r="N14" s="111"/>
      <c r="O14" s="113"/>
    </row>
    <row r="15" spans="1:15" s="108" customFormat="1" ht="11.25" customHeight="1" x14ac:dyDescent="0.2">
      <c r="A15" s="109"/>
      <c r="B15" s="195" t="str">
        <f t="shared" si="0"/>
        <v/>
      </c>
      <c r="C15" s="183" t="str">
        <f>IF(SUM('Treatment - Page 6'!C$35:C$41)=0,"",AVERAGE('Treatment - Page 6'!C$35:C$41))</f>
        <v/>
      </c>
      <c r="D15" s="155" t="str">
        <f>IF(SUM('Treatment - Page 6'!D35:D41)=0,"",AVERAGE('Treatment - Page 6'!D35:D41))</f>
        <v/>
      </c>
      <c r="E15" s="155" t="str">
        <f>IF(SUM('Treatment - Page 6'!E35:E41)=0,"",AVERAGE('Treatment - Page 6'!E35:E41))</f>
        <v/>
      </c>
      <c r="F15" s="184" t="str">
        <f t="shared" si="1"/>
        <v/>
      </c>
      <c r="G15" s="188" t="str">
        <f>IF(SUM('Treatment - Page 6'!F35:F41)=0,"",AVERAGE('Treatment - Page 6'!F35:F41))</f>
        <v/>
      </c>
      <c r="H15" s="153" t="str">
        <f>IF(SUM('Treatment - Page 6'!G35:G41)=0,"",AVERAGE('Treatment - Page 6'!G35:G41))</f>
        <v/>
      </c>
      <c r="I15" s="189" t="str">
        <f>IF(SUM('Treatment - Page 6'!H35:H41)=0,"",AVERAGE('Treatment - Page 6'!H35:H41))</f>
        <v/>
      </c>
      <c r="J15" s="183" t="str">
        <f>IF(SUM('Treatment - Page 6'!I35:I41)=0,"",AVERAGE('Treatment - Page 6'!I35:I41))</f>
        <v/>
      </c>
      <c r="K15" s="155" t="str">
        <f>IF(SUM('Treatment - Page 6'!J35:J41)=0,"",AVERAGE('Treatment - Page 6'!J35:J41))</f>
        <v/>
      </c>
      <c r="L15" s="184" t="str">
        <f t="shared" si="2"/>
        <v/>
      </c>
      <c r="M15" s="193" t="str">
        <f>IF(SUM('Treatment - Page 6'!K35:K41)=0,"",AVERAGE('Treatment - Page 6'!K35:K41))</f>
        <v/>
      </c>
      <c r="N15" s="111"/>
      <c r="O15" s="113"/>
    </row>
    <row r="16" spans="1:15" s="108" customFormat="1" ht="11.25" customHeight="1" x14ac:dyDescent="0.2">
      <c r="A16" s="109"/>
      <c r="B16" s="195" t="str">
        <f>IF(B17="","",B17-7)</f>
        <v/>
      </c>
      <c r="C16" s="183" t="str">
        <f>IF(SUM('Treatment - Page 6'!C$42:C$48)=0,"",AVERAGE('Treatment - Page 6'!C$42:C$48))</f>
        <v/>
      </c>
      <c r="D16" s="155" t="str">
        <f>IF(SUM('Treatment - Page 6'!D42:D48)=0,"",AVERAGE('Treatment - Page 6'!D42:D48))</f>
        <v/>
      </c>
      <c r="E16" s="155" t="str">
        <f>IF(SUM('Treatment - Page 6'!E42:E48)=0,"",AVERAGE('Treatment - Page 6'!E42:E48))</f>
        <v/>
      </c>
      <c r="F16" s="184" t="str">
        <f t="shared" si="1"/>
        <v/>
      </c>
      <c r="G16" s="188" t="str">
        <f>IF(SUM('Treatment - Page 6'!F42:F48)=0,"",AVERAGE('Treatment - Page 6'!F42:F48))</f>
        <v/>
      </c>
      <c r="H16" s="153" t="str">
        <f>IF(SUM('Treatment - Page 6'!G42:G48)=0,"",AVERAGE('Treatment - Page 6'!G42:G48))</f>
        <v/>
      </c>
      <c r="I16" s="189" t="str">
        <f>IF(SUM('Treatment - Page 6'!H42:H48)=0,"",AVERAGE('Treatment - Page 6'!H42:H48))</f>
        <v/>
      </c>
      <c r="J16" s="183" t="str">
        <f>IF(SUM('Treatment - Page 6'!I42:I48)=0,"",AVERAGE('Treatment - Page 6'!I42:I48))</f>
        <v/>
      </c>
      <c r="K16" s="155" t="str">
        <f>IF(SUM('Treatment - Page 6'!J42:J48)=0,"",AVERAGE('Treatment - Page 6'!J42:J48))</f>
        <v/>
      </c>
      <c r="L16" s="184" t="str">
        <f t="shared" si="2"/>
        <v/>
      </c>
      <c r="M16" s="193" t="str">
        <f>IF(SUM('Treatment - Page 6'!K42:K48)=0,"",AVERAGE('Treatment - Page 6'!K42:K48))</f>
        <v/>
      </c>
      <c r="N16" s="111"/>
      <c r="O16" s="113"/>
    </row>
    <row r="17" spans="1:15" s="108" customFormat="1" ht="11.25" customHeight="1" thickBot="1" x14ac:dyDescent="0.25">
      <c r="A17" s="109"/>
      <c r="B17" s="196" t="str">
        <f>'Source Water - Page 2'!B55</f>
        <v/>
      </c>
      <c r="C17" s="185" t="str">
        <f>IF(SUM('Treatment - Page 6'!C$49:C$55)=0,"",AVERAGE('Treatment - Page 6'!C$49:C$55))</f>
        <v/>
      </c>
      <c r="D17" s="186" t="str">
        <f>IF(SUM('Treatment - Page 6'!D49:D55)=0,"",AVERAGE('Treatment - Page 6'!D49:D55))</f>
        <v/>
      </c>
      <c r="E17" s="186" t="str">
        <f>IF(SUM('Treatment - Page 6'!E49:E55)=0,"",AVERAGE('Treatment - Page 6'!E49:E55))</f>
        <v/>
      </c>
      <c r="F17" s="187" t="str">
        <f t="shared" si="1"/>
        <v/>
      </c>
      <c r="G17" s="190" t="str">
        <f>IF(SUM('Treatment - Page 6'!F49:F55)=0,"",AVERAGE('Treatment - Page 6'!F49:F55))</f>
        <v/>
      </c>
      <c r="H17" s="191" t="str">
        <f>IF(SUM('Treatment - Page 6'!G49:G55)=0,"",AVERAGE('Treatment - Page 6'!G49:G55))</f>
        <v/>
      </c>
      <c r="I17" s="192" t="str">
        <f>IF(SUM('Treatment - Page 6'!H49:H55)=0,"",AVERAGE('Treatment - Page 6'!H49:H55))</f>
        <v/>
      </c>
      <c r="J17" s="185" t="str">
        <f>IF(SUM('Treatment - Page 6'!I49:I55)=0,"",AVERAGE('Treatment - Page 6'!I49:I55))</f>
        <v/>
      </c>
      <c r="K17" s="186" t="str">
        <f>IF(SUM('Treatment - Page 6'!J49:J55)=0,"",AVERAGE('Treatment - Page 6'!J49:J55))</f>
        <v/>
      </c>
      <c r="L17" s="187" t="str">
        <f t="shared" si="2"/>
        <v/>
      </c>
      <c r="M17" s="194" t="str">
        <f>IF(SUM('Treatment - Page 6'!K49:K55)=0,"",AVERAGE('Treatment - Page 6'!K49:K55))</f>
        <v/>
      </c>
      <c r="N17" s="111"/>
      <c r="O17" s="113"/>
    </row>
    <row r="18" spans="1:15" ht="15" customHeight="1" thickTop="1" thickBot="1" x14ac:dyDescent="0.3">
      <c r="A18" s="14"/>
      <c r="B18" s="339" t="s">
        <v>135</v>
      </c>
      <c r="C18" s="339"/>
      <c r="D18" s="339"/>
      <c r="E18" s="339"/>
      <c r="F18" s="339"/>
      <c r="G18" s="339"/>
      <c r="H18" s="339"/>
      <c r="I18" s="339"/>
      <c r="J18" s="339"/>
      <c r="K18" s="339"/>
      <c r="L18" s="339"/>
      <c r="M18" s="339"/>
      <c r="N18" s="15"/>
      <c r="O18" s="1"/>
    </row>
    <row r="19" spans="1:15" ht="15" customHeight="1" thickTop="1" x14ac:dyDescent="0.2">
      <c r="A19" s="14"/>
      <c r="B19" s="334" t="s">
        <v>232</v>
      </c>
      <c r="C19" s="336" t="s">
        <v>282</v>
      </c>
      <c r="D19" s="337"/>
      <c r="E19" s="337"/>
      <c r="F19" s="330" t="s">
        <v>298</v>
      </c>
      <c r="G19" s="336" t="s">
        <v>204</v>
      </c>
      <c r="H19" s="337"/>
      <c r="I19" s="338"/>
      <c r="J19" s="336" t="s">
        <v>233</v>
      </c>
      <c r="K19" s="337"/>
      <c r="L19" s="332" t="s">
        <v>299</v>
      </c>
      <c r="M19" s="342" t="s">
        <v>205</v>
      </c>
      <c r="N19" s="15"/>
      <c r="O19" s="1"/>
    </row>
    <row r="20" spans="1:15" s="108" customFormat="1" ht="11.25" customHeight="1" x14ac:dyDescent="0.2">
      <c r="A20" s="109"/>
      <c r="B20" s="335"/>
      <c r="C20" s="222" t="s">
        <v>201</v>
      </c>
      <c r="D20" s="223" t="s">
        <v>202</v>
      </c>
      <c r="E20" s="223" t="s">
        <v>203</v>
      </c>
      <c r="F20" s="331"/>
      <c r="G20" s="222" t="s">
        <v>201</v>
      </c>
      <c r="H20" s="223" t="s">
        <v>202</v>
      </c>
      <c r="I20" s="224" t="s">
        <v>203</v>
      </c>
      <c r="J20" s="222" t="s">
        <v>201</v>
      </c>
      <c r="K20" s="223" t="s">
        <v>202</v>
      </c>
      <c r="L20" s="333"/>
      <c r="M20" s="343"/>
      <c r="N20" s="111"/>
      <c r="O20" s="113"/>
    </row>
    <row r="21" spans="1:15" s="108" customFormat="1" ht="11.25" customHeight="1" x14ac:dyDescent="0.2">
      <c r="A21" s="109"/>
      <c r="B21" s="197" t="str">
        <f t="shared" ref="B21:B24" si="3">IF(B22="","",B22-7)</f>
        <v/>
      </c>
      <c r="C21" s="198" t="str">
        <f>IF(SUM('Treatment - Page 7'!C14:C20)=0,"",AVERAGE('Treatment - Page 7'!C14:C20))</f>
        <v/>
      </c>
      <c r="D21" s="199" t="str">
        <f>IF(SUM('Treatment - Page 7'!D14:D20)=0,"",AVERAGE('Treatment - Page 7'!D14:D20))</f>
        <v/>
      </c>
      <c r="E21" s="199" t="str">
        <f>IF(SUM('Treatment - Page 7'!E14:E20)=0,"",AVERAGE('Treatment - Page 7'!E14:E20))</f>
        <v/>
      </c>
      <c r="F21" s="200" t="str">
        <f>IF(SUM(C21:E21)=0,"",SUM(C21:E21))</f>
        <v/>
      </c>
      <c r="G21" s="201" t="str">
        <f>IF(SUM('Treatment - Page 7'!F14:F20)=0,"",AVERAGE('Treatment - Page 7'!F14:F20))</f>
        <v/>
      </c>
      <c r="H21" s="202" t="str">
        <f>IF(SUM('Treatment - Page 7'!G14:G20)=0,"",AVERAGE('Treatment - Page 7'!G14:G20))</f>
        <v/>
      </c>
      <c r="I21" s="203" t="str">
        <f>IF(SUM('Treatment - Page 7'!H14:H20)=0,"",AVERAGE('Treatment - Page 7'!H14:H20))</f>
        <v/>
      </c>
      <c r="J21" s="198" t="str">
        <f>IF(SUM('Treatment - Page 7'!I14:I20)=0,"",AVERAGE('Treatment - Page 7'!I14:I20))</f>
        <v/>
      </c>
      <c r="K21" s="199" t="str">
        <f>IF(SUM('Treatment - Page 7'!J14:J20)=0,"",AVERAGE('Treatment - Page 7'!J14:J20))</f>
        <v/>
      </c>
      <c r="L21" s="200" t="str">
        <f>IF(SUM(J21:K21)=0,"",SUM(J21:K21))</f>
        <v/>
      </c>
      <c r="M21" s="204" t="str">
        <f>IF(SUM('Treatment - Page 7'!K14:K20)=0,"",AVERAGE('Treatment - Page 7'!K14:K20))</f>
        <v/>
      </c>
      <c r="N21" s="111"/>
      <c r="O21" s="113"/>
    </row>
    <row r="22" spans="1:15" s="108" customFormat="1" ht="11.25" customHeight="1" x14ac:dyDescent="0.2">
      <c r="A22" s="109"/>
      <c r="B22" s="195" t="str">
        <f t="shared" si="3"/>
        <v/>
      </c>
      <c r="C22" s="183" t="str">
        <f>IF(SUM('Treatment - Page 7'!C21:C27)=0,"",AVERAGE('Treatment - Page 7'!C21:C27))</f>
        <v/>
      </c>
      <c r="D22" s="155" t="str">
        <f>IF(SUM('Treatment - Page 7'!D21:D27)=0,"",AVERAGE('Treatment - Page 7'!D21:D27))</f>
        <v/>
      </c>
      <c r="E22" s="155" t="str">
        <f>IF(SUM('Treatment - Page 7'!E21:E27)=0,"",AVERAGE('Treatment - Page 7'!E21:E27))</f>
        <v/>
      </c>
      <c r="F22" s="184" t="str">
        <f t="shared" ref="F22:F26" si="4">IF(SUM(C22:E22)=0,"",SUM(C22:E22))</f>
        <v/>
      </c>
      <c r="G22" s="188" t="str">
        <f>IF(SUM('Treatment - Page 7'!F21:F27)=0,"",AVERAGE('Treatment - Page 7'!F21:F27))</f>
        <v/>
      </c>
      <c r="H22" s="153" t="str">
        <f>IF(SUM('Treatment - Page 7'!G21:G27)=0,"",AVERAGE('Treatment - Page 7'!G21:G27))</f>
        <v/>
      </c>
      <c r="I22" s="189" t="str">
        <f>IF(SUM('Treatment - Page 7'!H21:H27)=0,"",AVERAGE('Treatment - Page 7'!H21:H27))</f>
        <v/>
      </c>
      <c r="J22" s="183" t="str">
        <f>IF(SUM('Treatment - Page 7'!I21:I27)=0,"",AVERAGE('Treatment - Page 7'!I21:I27))</f>
        <v/>
      </c>
      <c r="K22" s="155" t="str">
        <f>IF(SUM('Treatment - Page 7'!J21:J27)=0,"",AVERAGE('Treatment - Page 7'!J21:J27))</f>
        <v/>
      </c>
      <c r="L22" s="184" t="str">
        <f t="shared" ref="L22:L26" si="5">IF(SUM(J22:K22)=0,"",SUM(J22:K22))</f>
        <v/>
      </c>
      <c r="M22" s="193" t="str">
        <f>IF(SUM('Treatment - Page 7'!K21:K27)=0,"",AVERAGE('Treatment - Page 7'!K21:K27))</f>
        <v/>
      </c>
      <c r="N22" s="111"/>
      <c r="O22" s="113"/>
    </row>
    <row r="23" spans="1:15" s="108" customFormat="1" ht="11.25" customHeight="1" x14ac:dyDescent="0.2">
      <c r="A23" s="109"/>
      <c r="B23" s="195" t="str">
        <f t="shared" si="3"/>
        <v/>
      </c>
      <c r="C23" s="183" t="str">
        <f>IF(SUM('Treatment - Page 7'!C28:C34)=0,"",AVERAGE('Treatment - Page 7'!C28:C34))</f>
        <v/>
      </c>
      <c r="D23" s="155" t="str">
        <f>IF(SUM('Treatment - Page 7'!D28:D34)=0,"",AVERAGE('Treatment - Page 7'!D28:D34))</f>
        <v/>
      </c>
      <c r="E23" s="155" t="str">
        <f>IF(SUM('Treatment - Page 7'!E28:E34)=0,"",AVERAGE('Treatment - Page 7'!E28:E34))</f>
        <v/>
      </c>
      <c r="F23" s="184" t="str">
        <f t="shared" si="4"/>
        <v/>
      </c>
      <c r="G23" s="188" t="str">
        <f>IF(SUM('Treatment - Page 7'!F28:F34)=0,"",AVERAGE('Treatment - Page 7'!F28:F34))</f>
        <v/>
      </c>
      <c r="H23" s="153" t="str">
        <f>IF(SUM('Treatment - Page 7'!G28:G34)=0,"",AVERAGE('Treatment - Page 7'!G28:G34))</f>
        <v/>
      </c>
      <c r="I23" s="189" t="str">
        <f>IF(SUM('Treatment - Page 7'!H28:H34)=0,"",AVERAGE('Treatment - Page 7'!H28:H34))</f>
        <v/>
      </c>
      <c r="J23" s="183" t="str">
        <f>IF(SUM('Treatment - Page 7'!I28:I34)=0,"",AVERAGE('Treatment - Page 7'!I28:I34))</f>
        <v/>
      </c>
      <c r="K23" s="155" t="str">
        <f>IF(SUM('Treatment - Page 7'!J28:J34)=0,"",AVERAGE('Treatment - Page 7'!J28:J34))</f>
        <v/>
      </c>
      <c r="L23" s="184" t="str">
        <f t="shared" si="5"/>
        <v/>
      </c>
      <c r="M23" s="193" t="str">
        <f>IF(SUM('Treatment - Page 7'!K28:K34)=0,"",AVERAGE('Treatment - Page 7'!K28:K34))</f>
        <v/>
      </c>
      <c r="N23" s="111"/>
      <c r="O23" s="113"/>
    </row>
    <row r="24" spans="1:15" s="108" customFormat="1" ht="11.25" customHeight="1" x14ac:dyDescent="0.2">
      <c r="A24" s="109"/>
      <c r="B24" s="195" t="str">
        <f t="shared" si="3"/>
        <v/>
      </c>
      <c r="C24" s="183" t="str">
        <f>IF(SUM('Treatment - Page 7'!C35:C41)=0,"",AVERAGE('Treatment - Page 7'!C35:C41))</f>
        <v/>
      </c>
      <c r="D24" s="155" t="str">
        <f>IF(SUM('Treatment - Page 7'!D35:D41)=0,"",AVERAGE('Treatment - Page 7'!D35:D41))</f>
        <v/>
      </c>
      <c r="E24" s="155" t="str">
        <f>IF(SUM('Treatment - Page 7'!E35:E41)=0,"",AVERAGE('Treatment - Page 7'!E35:E41))</f>
        <v/>
      </c>
      <c r="F24" s="184" t="str">
        <f t="shared" si="4"/>
        <v/>
      </c>
      <c r="G24" s="188" t="str">
        <f>IF(SUM('Treatment - Page 7'!F35:F41)=0,"",AVERAGE('Treatment - Page 7'!F35:F41))</f>
        <v/>
      </c>
      <c r="H24" s="153" t="str">
        <f>IF(SUM('Treatment - Page 7'!G35:G41)=0,"",AVERAGE('Treatment - Page 7'!G35:G41))</f>
        <v/>
      </c>
      <c r="I24" s="189" t="str">
        <f>IF(SUM('Treatment - Page 7'!H35:H41)=0,"",AVERAGE('Treatment - Page 7'!H35:H41))</f>
        <v/>
      </c>
      <c r="J24" s="183" t="str">
        <f>IF(SUM('Treatment - Page 7'!I35:I41)=0,"",AVERAGE('Treatment - Page 7'!I35:I41))</f>
        <v/>
      </c>
      <c r="K24" s="155" t="str">
        <f>IF(SUM('Treatment - Page 7'!J35:J41)=0,"",AVERAGE('Treatment - Page 7'!J35:J41))</f>
        <v/>
      </c>
      <c r="L24" s="184" t="str">
        <f t="shared" si="5"/>
        <v/>
      </c>
      <c r="M24" s="193" t="str">
        <f>IF(SUM('Treatment - Page 7'!K35:K41)=0,"",AVERAGE('Treatment - Page 7'!K35:K41))</f>
        <v/>
      </c>
      <c r="N24" s="111"/>
      <c r="O24" s="113"/>
    </row>
    <row r="25" spans="1:15" s="108" customFormat="1" ht="11.25" customHeight="1" x14ac:dyDescent="0.2">
      <c r="A25" s="109"/>
      <c r="B25" s="195" t="str">
        <f>IF(B26="","",B26-7)</f>
        <v/>
      </c>
      <c r="C25" s="183" t="str">
        <f>IF(SUM('Treatment - Page 7'!C42:C48)=0,"",AVERAGE('Treatment - Page 7'!C42:C48))</f>
        <v/>
      </c>
      <c r="D25" s="155" t="str">
        <f>IF(SUM('Treatment - Page 7'!D42:D48)=0,"",AVERAGE('Treatment - Page 7'!D42:D48))</f>
        <v/>
      </c>
      <c r="E25" s="155" t="str">
        <f>IF(SUM('Treatment - Page 7'!E42:E48)=0,"",AVERAGE('Treatment - Page 7'!E42:E48))</f>
        <v/>
      </c>
      <c r="F25" s="184" t="str">
        <f t="shared" si="4"/>
        <v/>
      </c>
      <c r="G25" s="188" t="str">
        <f>IF(SUM('Treatment - Page 7'!F42:F48)=0,"",AVERAGE('Treatment - Page 7'!F42:F48))</f>
        <v/>
      </c>
      <c r="H25" s="153" t="str">
        <f>IF(SUM('Treatment - Page 7'!G42:G48)=0,"",AVERAGE('Treatment - Page 7'!G42:G48))</f>
        <v/>
      </c>
      <c r="I25" s="189" t="str">
        <f>IF(SUM('Treatment - Page 7'!H42:H48)=0,"",AVERAGE('Treatment - Page 7'!H42:H48))</f>
        <v/>
      </c>
      <c r="J25" s="183" t="str">
        <f>IF(SUM('Treatment - Page 7'!I42:I48)=0,"",AVERAGE('Treatment - Page 7'!I42:I48))</f>
        <v/>
      </c>
      <c r="K25" s="155" t="str">
        <f>IF(SUM('Treatment - Page 7'!J42:J48)=0,"",AVERAGE('Treatment - Page 7'!J42:J48))</f>
        <v/>
      </c>
      <c r="L25" s="184" t="str">
        <f t="shared" si="5"/>
        <v/>
      </c>
      <c r="M25" s="193" t="str">
        <f>IF(SUM('Treatment - Page 7'!K42:K48)=0,"",AVERAGE('Treatment - Page 7'!K42:K48))</f>
        <v/>
      </c>
      <c r="N25" s="111"/>
      <c r="O25" s="113"/>
    </row>
    <row r="26" spans="1:15" s="108" customFormat="1" ht="11.25" customHeight="1" thickBot="1" x14ac:dyDescent="0.25">
      <c r="A26" s="109"/>
      <c r="B26" s="196" t="str">
        <f>'Source Water - Page 3'!B55</f>
        <v/>
      </c>
      <c r="C26" s="185" t="str">
        <f>IF(SUM('Treatment - Page 7'!C49:C55)=0,"",AVERAGE('Treatment - Page 7'!C49:C55))</f>
        <v/>
      </c>
      <c r="D26" s="186" t="str">
        <f>IF(SUM('Treatment - Page 7'!D49:D55)=0,"",AVERAGE('Treatment - Page 7'!D49:D55))</f>
        <v/>
      </c>
      <c r="E26" s="186" t="str">
        <f>IF(SUM('Treatment - Page 7'!E49:E55)=0,"",AVERAGE('Treatment - Page 7'!E49:E55))</f>
        <v/>
      </c>
      <c r="F26" s="187" t="str">
        <f t="shared" si="4"/>
        <v/>
      </c>
      <c r="G26" s="190" t="str">
        <f>IF(SUM('Treatment - Page 7'!F49:F55)=0,"",AVERAGE('Treatment - Page 7'!F49:F55))</f>
        <v/>
      </c>
      <c r="H26" s="191" t="str">
        <f>IF(SUM('Treatment - Page 7'!G49:G55)=0,"",AVERAGE('Treatment - Page 7'!G49:G55))</f>
        <v/>
      </c>
      <c r="I26" s="192" t="str">
        <f>IF(SUM('Treatment - Page 7'!H49:H55)=0,"",AVERAGE('Treatment - Page 7'!H49:H55))</f>
        <v/>
      </c>
      <c r="J26" s="185" t="str">
        <f>IF(SUM('Treatment - Page 7'!I49:I55)=0,"",AVERAGE('Treatment - Page 7'!I49:I55))</f>
        <v/>
      </c>
      <c r="K26" s="186" t="str">
        <f>IF(SUM('Treatment - Page 7'!J49:J55)=0,"",AVERAGE('Treatment - Page 7'!J49:J55))</f>
        <v/>
      </c>
      <c r="L26" s="187" t="str">
        <f t="shared" si="5"/>
        <v/>
      </c>
      <c r="M26" s="194" t="str">
        <f>IF(SUM('Treatment - Page 7'!K49:K55)=0,"",AVERAGE('Treatment - Page 7'!K49:K55))</f>
        <v/>
      </c>
      <c r="N26" s="111"/>
      <c r="O26" s="113"/>
    </row>
    <row r="27" spans="1:15" ht="15" customHeight="1" thickTop="1" thickBot="1" x14ac:dyDescent="0.3">
      <c r="A27" s="14"/>
      <c r="B27" s="339" t="s">
        <v>137</v>
      </c>
      <c r="C27" s="339"/>
      <c r="D27" s="339"/>
      <c r="E27" s="339"/>
      <c r="F27" s="339"/>
      <c r="G27" s="339"/>
      <c r="H27" s="339"/>
      <c r="I27" s="339"/>
      <c r="J27" s="339"/>
      <c r="K27" s="339"/>
      <c r="L27" s="339"/>
      <c r="M27" s="339"/>
      <c r="N27" s="15"/>
      <c r="O27" s="1"/>
    </row>
    <row r="28" spans="1:15" ht="15" customHeight="1" thickTop="1" x14ac:dyDescent="0.2">
      <c r="A28" s="14"/>
      <c r="B28" s="334" t="s">
        <v>232</v>
      </c>
      <c r="C28" s="336" t="s">
        <v>282</v>
      </c>
      <c r="D28" s="337"/>
      <c r="E28" s="337"/>
      <c r="F28" s="330" t="s">
        <v>298</v>
      </c>
      <c r="G28" s="336" t="s">
        <v>204</v>
      </c>
      <c r="H28" s="337"/>
      <c r="I28" s="338"/>
      <c r="J28" s="336" t="s">
        <v>233</v>
      </c>
      <c r="K28" s="337"/>
      <c r="L28" s="332" t="s">
        <v>299</v>
      </c>
      <c r="M28" s="334" t="s">
        <v>205</v>
      </c>
      <c r="N28" s="15"/>
      <c r="O28" s="1"/>
    </row>
    <row r="29" spans="1:15" s="108" customFormat="1" ht="11.25" customHeight="1" x14ac:dyDescent="0.2">
      <c r="A29" s="109"/>
      <c r="B29" s="335"/>
      <c r="C29" s="222" t="s">
        <v>201</v>
      </c>
      <c r="D29" s="223" t="s">
        <v>202</v>
      </c>
      <c r="E29" s="223" t="s">
        <v>203</v>
      </c>
      <c r="F29" s="331"/>
      <c r="G29" s="222" t="s">
        <v>201</v>
      </c>
      <c r="H29" s="223" t="s">
        <v>202</v>
      </c>
      <c r="I29" s="224" t="s">
        <v>203</v>
      </c>
      <c r="J29" s="222" t="s">
        <v>201</v>
      </c>
      <c r="K29" s="223" t="s">
        <v>202</v>
      </c>
      <c r="L29" s="333"/>
      <c r="M29" s="335"/>
      <c r="N29" s="111"/>
      <c r="O29" s="113"/>
    </row>
    <row r="30" spans="1:15" s="108" customFormat="1" ht="11.25" customHeight="1" x14ac:dyDescent="0.2">
      <c r="A30" s="109"/>
      <c r="B30" s="197" t="str">
        <f t="shared" ref="B30:B33" si="6">IF(B31="","",B31-7)</f>
        <v/>
      </c>
      <c r="C30" s="198" t="str">
        <f>IF(SUM('Treatment - Page 8'!C$14:C$20)=0,"",AVERAGE('Treatment - Page 8'!C$14:C$20))</f>
        <v/>
      </c>
      <c r="D30" s="199" t="str">
        <f>IF(SUM('Treatment - Page 8'!D$14:D$20)=0,"",AVERAGE('Treatment - Page 8'!D$14:D$20))</f>
        <v/>
      </c>
      <c r="E30" s="199" t="str">
        <f>IF(SUM('Treatment - Page 8'!E$14:E$20)=0,"",AVERAGE('Treatment - Page 8'!E$14:E$20))</f>
        <v/>
      </c>
      <c r="F30" s="200" t="str">
        <f>IF(SUM(C30:E30)=0,"",SUM(C30:E30))</f>
        <v/>
      </c>
      <c r="G30" s="201" t="str">
        <f>IF(SUM('Treatment - Page 8'!F$14:F$20)=0,"",AVERAGE('Treatment - Page 8'!F$14:F$20))</f>
        <v/>
      </c>
      <c r="H30" s="202" t="str">
        <f>IF(SUM('Treatment - Page 8'!G$14:G$20)=0,"",AVERAGE('Treatment - Page 8'!G$14:G$20))</f>
        <v/>
      </c>
      <c r="I30" s="203" t="str">
        <f>IF(SUM('Treatment - Page 8'!H$14:H$20)=0,"",AVERAGE('Treatment - Page 8'!H$14:H$20))</f>
        <v/>
      </c>
      <c r="J30" s="198" t="str">
        <f>IF(SUM('Treatment - Page 8'!I$14:I$20)=0,"",AVERAGE('Treatment - Page 8'!I$14:I$20))</f>
        <v/>
      </c>
      <c r="K30" s="199" t="str">
        <f>IF(SUM('Treatment - Page 8'!J$14:J$20)=0,"",AVERAGE('Treatment - Page 8'!J$14:J$20))</f>
        <v/>
      </c>
      <c r="L30" s="200" t="str">
        <f>IF(SUM(J30:K30)=0,"",SUM(J30:K30))</f>
        <v/>
      </c>
      <c r="M30" s="204" t="str">
        <f>IF(SUM('Treatment - Page 8'!K$14:K$20)=0,"",AVERAGE('Treatment - Page 8'!K$14:K$20))</f>
        <v/>
      </c>
      <c r="N30" s="111"/>
      <c r="O30" s="113"/>
    </row>
    <row r="31" spans="1:15" s="108" customFormat="1" ht="11.25" customHeight="1" x14ac:dyDescent="0.2">
      <c r="A31" s="109"/>
      <c r="B31" s="195" t="str">
        <f t="shared" si="6"/>
        <v/>
      </c>
      <c r="C31" s="183" t="str">
        <f>IF(SUM('Treatment - Page 8'!C$21:C$27)=0,"",AVERAGE('Treatment - Page 8'!C$21:C$27))</f>
        <v/>
      </c>
      <c r="D31" s="155" t="str">
        <f>IF(SUM('Treatment - Page 8'!D$21:D$27)=0,"",AVERAGE('Treatment - Page 8'!D$21:D$27))</f>
        <v/>
      </c>
      <c r="E31" s="155" t="str">
        <f>IF(SUM('Treatment - Page 8'!E$21:E$27)=0,"",AVERAGE('Treatment - Page 8'!E$21:E$27))</f>
        <v/>
      </c>
      <c r="F31" s="184" t="str">
        <f t="shared" ref="F31:F35" si="7">IF(SUM(C31:E31)=0,"",SUM(C31:E31))</f>
        <v/>
      </c>
      <c r="G31" s="188" t="str">
        <f>IF(SUM('Treatment - Page 8'!F$21:F$27)=0,"",AVERAGE('Treatment - Page 8'!F$21:F$27))</f>
        <v/>
      </c>
      <c r="H31" s="153" t="str">
        <f>IF(SUM('Treatment - Page 8'!G$21:G$27)=0,"",AVERAGE('Treatment - Page 8'!G$21:G$27))</f>
        <v/>
      </c>
      <c r="I31" s="189" t="str">
        <f>IF(SUM('Treatment - Page 8'!H$21:H$27)=0,"",AVERAGE('Treatment - Page 8'!H$21:H$27))</f>
        <v/>
      </c>
      <c r="J31" s="183" t="str">
        <f>IF(SUM('Treatment - Page 8'!I$21:I$27)=0,"",AVERAGE('Treatment - Page 8'!I$21:I$27))</f>
        <v/>
      </c>
      <c r="K31" s="155" t="str">
        <f>IF(SUM('Treatment - Page 8'!J$21:J$27)=0,"",AVERAGE('Treatment - Page 8'!J$21:J$27))</f>
        <v/>
      </c>
      <c r="L31" s="184" t="str">
        <f t="shared" ref="L31:L35" si="8">IF(SUM(J31:K31)=0,"",SUM(J31:K31))</f>
        <v/>
      </c>
      <c r="M31" s="193" t="str">
        <f>IF(SUM('Treatment - Page 8'!K$21:K$27)=0,"",AVERAGE('Treatment - Page 8'!K$21:K$27))</f>
        <v/>
      </c>
      <c r="N31" s="111"/>
      <c r="O31" s="113"/>
    </row>
    <row r="32" spans="1:15" s="108" customFormat="1" ht="11.25" customHeight="1" x14ac:dyDescent="0.2">
      <c r="A32" s="109"/>
      <c r="B32" s="195" t="str">
        <f t="shared" si="6"/>
        <v/>
      </c>
      <c r="C32" s="183" t="str">
        <f>IF(SUM('Treatment - Page 8'!C$28:C$34)=0,"",AVERAGE('Treatment - Page 8'!C$28:C$34))</f>
        <v/>
      </c>
      <c r="D32" s="155" t="str">
        <f>IF(SUM('Treatment - Page 8'!D$28:D$34)=0,"",AVERAGE('Treatment - Page 8'!D$28:D$34))</f>
        <v/>
      </c>
      <c r="E32" s="155" t="str">
        <f>IF(SUM('Treatment - Page 8'!E$28:E$34)=0,"",AVERAGE('Treatment - Page 8'!E$28:E$34))</f>
        <v/>
      </c>
      <c r="F32" s="184" t="str">
        <f t="shared" si="7"/>
        <v/>
      </c>
      <c r="G32" s="188" t="str">
        <f>IF(SUM('Treatment - Page 8'!F$28:F$34)=0,"",AVERAGE('Treatment - Page 8'!F$28:F$34))</f>
        <v/>
      </c>
      <c r="H32" s="153" t="str">
        <f>IF(SUM('Treatment - Page 8'!G$28:G$34)=0,"",AVERAGE('Treatment - Page 8'!G$28:G$34))</f>
        <v/>
      </c>
      <c r="I32" s="189" t="str">
        <f>IF(SUM('Treatment - Page 8'!H$28:H$34)=0,"",AVERAGE('Treatment - Page 8'!H$28:H$34))</f>
        <v/>
      </c>
      <c r="J32" s="183" t="str">
        <f>IF(SUM('Treatment - Page 8'!I$28:I$34)=0,"",AVERAGE('Treatment - Page 8'!I$28:I$34))</f>
        <v/>
      </c>
      <c r="K32" s="155" t="str">
        <f>IF(SUM('Treatment - Page 8'!J$28:J$34)=0,"",AVERAGE('Treatment - Page 8'!J$28:J$34))</f>
        <v/>
      </c>
      <c r="L32" s="184" t="str">
        <f t="shared" si="8"/>
        <v/>
      </c>
      <c r="M32" s="193" t="str">
        <f>IF(SUM('Treatment - Page 8'!K$28:K$34)=0,"",AVERAGE('Treatment - Page 8'!K$28:K$34))</f>
        <v/>
      </c>
      <c r="N32" s="111"/>
      <c r="O32" s="113"/>
    </row>
    <row r="33" spans="1:15" s="108" customFormat="1" ht="11.25" customHeight="1" x14ac:dyDescent="0.2">
      <c r="A33" s="109"/>
      <c r="B33" s="195" t="str">
        <f t="shared" si="6"/>
        <v/>
      </c>
      <c r="C33" s="183" t="str">
        <f>IF(SUM('Treatment - Page 8'!C$35:C$41)=0,"",AVERAGE('Treatment - Page 8'!C$35:C$41))</f>
        <v/>
      </c>
      <c r="D33" s="155" t="str">
        <f>IF(SUM('Treatment - Page 8'!D$35:D$41)=0,"",AVERAGE('Treatment - Page 8'!D$35:D$41))</f>
        <v/>
      </c>
      <c r="E33" s="155" t="str">
        <f>IF(SUM('Treatment - Page 8'!E$35:E$41)=0,"",AVERAGE('Treatment - Page 8'!E$35:E$41))</f>
        <v/>
      </c>
      <c r="F33" s="184" t="str">
        <f t="shared" si="7"/>
        <v/>
      </c>
      <c r="G33" s="188" t="str">
        <f>IF(SUM('Treatment - Page 8'!F$35:F$41)=0,"",AVERAGE('Treatment - Page 8'!F$35:F$41))</f>
        <v/>
      </c>
      <c r="H33" s="153" t="str">
        <f>IF(SUM('Treatment - Page 8'!G$35:G$41)=0,"",AVERAGE('Treatment - Page 8'!G$35:G$41))</f>
        <v/>
      </c>
      <c r="I33" s="189" t="str">
        <f>IF(SUM('Treatment - Page 8'!H$35:H$41)=0,"",AVERAGE('Treatment - Page 8'!H$35:H$41))</f>
        <v/>
      </c>
      <c r="J33" s="183" t="str">
        <f>IF(SUM('Treatment - Page 8'!I$35:I$41)=0,"",AVERAGE('Treatment - Page 8'!I$35:I$41))</f>
        <v/>
      </c>
      <c r="K33" s="155" t="str">
        <f>IF(SUM('Treatment - Page 8'!J$35:J$41)=0,"",AVERAGE('Treatment - Page 8'!J$35:J$41))</f>
        <v/>
      </c>
      <c r="L33" s="184" t="str">
        <f t="shared" si="8"/>
        <v/>
      </c>
      <c r="M33" s="193" t="str">
        <f>IF(SUM('Treatment - Page 8'!K$35:K$41)=0,"",AVERAGE('Treatment - Page 8'!K$35:K$41))</f>
        <v/>
      </c>
      <c r="N33" s="111"/>
      <c r="O33" s="113"/>
    </row>
    <row r="34" spans="1:15" s="108" customFormat="1" ht="11.25" customHeight="1" x14ac:dyDescent="0.2">
      <c r="A34" s="109"/>
      <c r="B34" s="195" t="str">
        <f>IF(B35="","",B35-7)</f>
        <v/>
      </c>
      <c r="C34" s="183" t="str">
        <f>IF(SUM('Treatment - Page 8'!C$42:C$48)=0,"",AVERAGE('Treatment - Page 8'!C$42:C$48))</f>
        <v/>
      </c>
      <c r="D34" s="155" t="str">
        <f>IF(SUM('Treatment - Page 8'!D$42:D$48)=0,"",AVERAGE('Treatment - Page 8'!D$42:D$48))</f>
        <v/>
      </c>
      <c r="E34" s="155" t="str">
        <f>IF(SUM('Treatment - Page 8'!E$42:E$48)=0,"",AVERAGE('Treatment - Page 8'!E$42:E$48))</f>
        <v/>
      </c>
      <c r="F34" s="184" t="str">
        <f t="shared" si="7"/>
        <v/>
      </c>
      <c r="G34" s="188" t="str">
        <f>IF(SUM('Treatment - Page 8'!F$42:F$48)=0,"",AVERAGE('Treatment - Page 8'!F$42:F$48))</f>
        <v/>
      </c>
      <c r="H34" s="153" t="str">
        <f>IF(SUM('Treatment - Page 8'!G$42:G$48)=0,"",AVERAGE('Treatment - Page 8'!G$42:G$48))</f>
        <v/>
      </c>
      <c r="I34" s="189" t="str">
        <f>IF(SUM('Treatment - Page 8'!H$42:H$48)=0,"",AVERAGE('Treatment - Page 8'!H$42:H$48))</f>
        <v/>
      </c>
      <c r="J34" s="183" t="str">
        <f>IF(SUM('Treatment - Page 8'!I$42:I$48)=0,"",AVERAGE('Treatment - Page 8'!I$42:I$48))</f>
        <v/>
      </c>
      <c r="K34" s="155" t="str">
        <f>IF(SUM('Treatment - Page 8'!J$42:J$48)=0,"",AVERAGE('Treatment - Page 8'!J$42:J$48))</f>
        <v/>
      </c>
      <c r="L34" s="184" t="str">
        <f t="shared" si="8"/>
        <v/>
      </c>
      <c r="M34" s="193" t="str">
        <f>IF(SUM('Treatment - Page 8'!K$42:K$48)=0,"",AVERAGE('Treatment - Page 8'!K$42:K$48))</f>
        <v/>
      </c>
      <c r="N34" s="111"/>
      <c r="O34" s="113"/>
    </row>
    <row r="35" spans="1:15" s="108" customFormat="1" ht="11.25" customHeight="1" thickBot="1" x14ac:dyDescent="0.25">
      <c r="A35" s="109"/>
      <c r="B35" s="196" t="str">
        <f>'Source Water - Page 4'!B55</f>
        <v/>
      </c>
      <c r="C35" s="185" t="str">
        <f>IF(SUM('Treatment - Page 8'!C$49:C$55)=0,"",AVERAGE('Treatment - Page 8'!C$49:C$55))</f>
        <v/>
      </c>
      <c r="D35" s="186" t="str">
        <f>IF(SUM('Treatment - Page 8'!D$49:D$55)=0,"",AVERAGE('Treatment - Page 8'!D$49:D$55))</f>
        <v/>
      </c>
      <c r="E35" s="186" t="str">
        <f>IF(SUM('Treatment - Page 8'!E$49:E$55)=0,"",AVERAGE('Treatment - Page 8'!E$49:E$55))</f>
        <v/>
      </c>
      <c r="F35" s="187" t="str">
        <f t="shared" si="7"/>
        <v/>
      </c>
      <c r="G35" s="190" t="str">
        <f>IF(SUM('Treatment - Page 8'!F$49:F$55)=0,"",AVERAGE('Treatment - Page 8'!F$49:F$55))</f>
        <v/>
      </c>
      <c r="H35" s="191" t="str">
        <f>IF(SUM('Treatment - Page 8'!G$49:G$55)=0,"",AVERAGE('Treatment - Page 8'!G$49:G$55))</f>
        <v/>
      </c>
      <c r="I35" s="192" t="str">
        <f>IF(SUM('Treatment - Page 8'!H$49:H$55)=0,"",AVERAGE('Treatment - Page 8'!H$49:H$55))</f>
        <v/>
      </c>
      <c r="J35" s="185" t="str">
        <f>IF(SUM('Treatment - Page 8'!I$49:I$55)=0,"",AVERAGE('Treatment - Page 8'!I$49:I$55))</f>
        <v/>
      </c>
      <c r="K35" s="186" t="str">
        <f>IF(SUM('Treatment - Page 8'!J$49:J$55)=0,"",AVERAGE('Treatment - Page 8'!J$49:J$55))</f>
        <v/>
      </c>
      <c r="L35" s="187" t="str">
        <f t="shared" si="8"/>
        <v/>
      </c>
      <c r="M35" s="194" t="str">
        <f>IF(SUM('Treatment - Page 8'!K$49:K$55)=0,"",AVERAGE('Treatment - Page 8'!K$49:K$55))</f>
        <v/>
      </c>
      <c r="N35" s="111"/>
      <c r="O35" s="113"/>
    </row>
    <row r="36" spans="1:15" ht="6" customHeight="1" thickTop="1" thickBot="1" x14ac:dyDescent="0.25">
      <c r="A36" s="18"/>
      <c r="B36" s="19"/>
      <c r="C36" s="19"/>
      <c r="D36" s="19"/>
      <c r="E36" s="19"/>
      <c r="F36" s="19"/>
      <c r="G36" s="19"/>
      <c r="H36" s="19"/>
      <c r="I36" s="19"/>
      <c r="J36" s="19"/>
      <c r="K36" s="19"/>
      <c r="L36" s="19"/>
      <c r="M36" s="19"/>
      <c r="N36" s="20"/>
      <c r="O36" s="1"/>
    </row>
    <row r="37" spans="1:15" ht="6" customHeight="1" thickBot="1" x14ac:dyDescent="0.25">
      <c r="A37" s="1"/>
      <c r="B37" s="1"/>
      <c r="C37" s="1"/>
      <c r="D37" s="1"/>
      <c r="E37" s="1"/>
      <c r="F37" s="1"/>
      <c r="G37" s="1"/>
      <c r="H37" s="1"/>
      <c r="I37" s="1"/>
      <c r="J37" s="1"/>
      <c r="K37" s="1"/>
      <c r="L37" s="1"/>
      <c r="M37" s="1"/>
      <c r="N37" s="1"/>
      <c r="O37" s="1"/>
    </row>
    <row r="38" spans="1:15" ht="23.25" x14ac:dyDescent="0.35">
      <c r="A38" s="10"/>
      <c r="B38" s="293" t="s">
        <v>228</v>
      </c>
      <c r="C38" s="293"/>
      <c r="D38" s="293"/>
      <c r="E38" s="293"/>
      <c r="F38" s="293"/>
      <c r="G38" s="293"/>
      <c r="H38" s="293"/>
      <c r="I38" s="293"/>
      <c r="J38" s="293"/>
      <c r="K38" s="293"/>
      <c r="L38" s="293"/>
      <c r="M38" s="293"/>
      <c r="N38" s="12"/>
      <c r="O38" s="1"/>
    </row>
    <row r="39" spans="1:15" ht="12.75" customHeight="1" x14ac:dyDescent="0.2">
      <c r="A39" s="14"/>
      <c r="B39" s="281" t="s">
        <v>263</v>
      </c>
      <c r="C39" s="322"/>
      <c r="D39" s="322"/>
      <c r="E39" s="322"/>
      <c r="F39" s="322"/>
      <c r="G39" s="322"/>
      <c r="H39" s="322"/>
      <c r="I39" s="322"/>
      <c r="J39" s="322"/>
      <c r="K39" s="322"/>
      <c r="L39" s="322"/>
      <c r="M39" s="322"/>
      <c r="N39" s="15"/>
      <c r="O39" s="1"/>
    </row>
    <row r="40" spans="1:15" ht="12.75" x14ac:dyDescent="0.2">
      <c r="A40" s="14"/>
      <c r="B40" s="127" t="s">
        <v>37</v>
      </c>
      <c r="C40" s="127" t="s">
        <v>38</v>
      </c>
      <c r="D40" s="127" t="s">
        <v>39</v>
      </c>
      <c r="E40" s="280"/>
      <c r="F40" s="280"/>
      <c r="G40" s="280"/>
      <c r="H40" s="280"/>
      <c r="I40" s="280"/>
      <c r="J40" s="280"/>
      <c r="K40" s="280"/>
      <c r="L40" s="280"/>
      <c r="M40" s="280"/>
      <c r="N40" s="15"/>
      <c r="O40" s="1"/>
    </row>
    <row r="41" spans="1:15" ht="12.75" x14ac:dyDescent="0.2">
      <c r="A41" s="14"/>
      <c r="B41" s="149"/>
      <c r="C41" s="149"/>
      <c r="D41" s="149"/>
      <c r="E41" s="280" t="s">
        <v>222</v>
      </c>
      <c r="F41" s="280"/>
      <c r="G41" s="280"/>
      <c r="H41" s="280"/>
      <c r="I41" s="280"/>
      <c r="J41" s="280"/>
      <c r="K41" s="280"/>
      <c r="L41" s="280"/>
      <c r="M41" s="280"/>
      <c r="N41" s="15"/>
      <c r="O41" s="1"/>
    </row>
    <row r="42" spans="1:15" ht="12.75" x14ac:dyDescent="0.2">
      <c r="A42" s="14"/>
      <c r="B42" s="149"/>
      <c r="C42" s="149"/>
      <c r="D42" s="149"/>
      <c r="E42" s="280" t="s">
        <v>223</v>
      </c>
      <c r="F42" s="280"/>
      <c r="G42" s="280"/>
      <c r="H42" s="280"/>
      <c r="I42" s="280"/>
      <c r="J42" s="280"/>
      <c r="K42" s="280"/>
      <c r="L42" s="280"/>
      <c r="M42" s="280"/>
      <c r="N42" s="15"/>
      <c r="O42" s="1"/>
    </row>
    <row r="43" spans="1:15" ht="12.75" x14ac:dyDescent="0.2">
      <c r="A43" s="14"/>
      <c r="B43" s="149"/>
      <c r="C43" s="149"/>
      <c r="D43" s="149"/>
      <c r="E43" s="280" t="s">
        <v>224</v>
      </c>
      <c r="F43" s="280"/>
      <c r="G43" s="280"/>
      <c r="H43" s="280"/>
      <c r="I43" s="280"/>
      <c r="J43" s="280"/>
      <c r="K43" s="280"/>
      <c r="L43" s="280"/>
      <c r="M43" s="280"/>
      <c r="N43" s="15"/>
      <c r="O43" s="1"/>
    </row>
    <row r="44" spans="1:15" ht="12.75" x14ac:dyDescent="0.2">
      <c r="A44" s="14"/>
      <c r="B44" s="149"/>
      <c r="C44" s="149"/>
      <c r="D44" s="149"/>
      <c r="E44" s="297" t="s">
        <v>262</v>
      </c>
      <c r="F44" s="280"/>
      <c r="G44" s="280"/>
      <c r="H44" s="280"/>
      <c r="I44" s="280"/>
      <c r="J44" s="280"/>
      <c r="K44" s="280"/>
      <c r="L44" s="280"/>
      <c r="M44" s="280"/>
      <c r="N44" s="15"/>
      <c r="O44" s="1"/>
    </row>
    <row r="45" spans="1:15" ht="12.75" x14ac:dyDescent="0.2">
      <c r="A45" s="14"/>
      <c r="B45" s="149"/>
      <c r="C45" s="149"/>
      <c r="D45" s="149"/>
      <c r="E45" s="280" t="s">
        <v>225</v>
      </c>
      <c r="F45" s="280"/>
      <c r="G45" s="280"/>
      <c r="H45" s="280"/>
      <c r="I45" s="280"/>
      <c r="J45" s="280"/>
      <c r="K45" s="280"/>
      <c r="L45" s="280"/>
      <c r="M45" s="280"/>
      <c r="N45" s="15"/>
      <c r="O45" s="1"/>
    </row>
    <row r="46" spans="1:15" ht="12.75" x14ac:dyDescent="0.2">
      <c r="A46" s="14"/>
      <c r="B46" s="149"/>
      <c r="C46" s="149"/>
      <c r="D46" s="149"/>
      <c r="E46" s="280" t="s">
        <v>226</v>
      </c>
      <c r="F46" s="280"/>
      <c r="G46" s="280"/>
      <c r="H46" s="280"/>
      <c r="I46" s="280"/>
      <c r="J46" s="280"/>
      <c r="K46" s="280"/>
      <c r="L46" s="280"/>
      <c r="M46" s="280"/>
      <c r="N46" s="15"/>
      <c r="O46" s="1"/>
    </row>
    <row r="47" spans="1:15" ht="12.75" x14ac:dyDescent="0.2">
      <c r="A47" s="14"/>
      <c r="B47" s="127" t="s">
        <v>37</v>
      </c>
      <c r="C47" s="127" t="s">
        <v>38</v>
      </c>
      <c r="D47" s="127" t="s">
        <v>257</v>
      </c>
      <c r="E47" s="128"/>
      <c r="F47" s="163"/>
      <c r="G47" s="128"/>
      <c r="H47" s="128"/>
      <c r="I47" s="128"/>
      <c r="J47" s="128"/>
      <c r="K47" s="128"/>
      <c r="L47" s="163"/>
      <c r="M47" s="128"/>
      <c r="N47" s="15"/>
      <c r="O47" s="1"/>
    </row>
    <row r="48" spans="1:15" ht="12.75" x14ac:dyDescent="0.2">
      <c r="A48" s="14"/>
      <c r="B48" s="149"/>
      <c r="C48" s="149"/>
      <c r="D48" s="149"/>
      <c r="E48" s="280" t="s">
        <v>261</v>
      </c>
      <c r="F48" s="280"/>
      <c r="G48" s="280"/>
      <c r="H48" s="280"/>
      <c r="I48" s="280"/>
      <c r="J48" s="280"/>
      <c r="K48" s="280"/>
      <c r="L48" s="280"/>
      <c r="M48" s="280"/>
      <c r="N48" s="15"/>
      <c r="O48" s="1"/>
    </row>
    <row r="49" spans="1:15" ht="6" customHeight="1" x14ac:dyDescent="0.2">
      <c r="A49" s="14"/>
      <c r="B49" s="139"/>
      <c r="C49" s="139"/>
      <c r="D49" s="139"/>
      <c r="E49" s="139"/>
      <c r="F49" s="139"/>
      <c r="G49" s="139"/>
      <c r="H49" s="139"/>
      <c r="I49" s="139"/>
      <c r="J49" s="139"/>
      <c r="K49" s="139"/>
      <c r="L49" s="139"/>
      <c r="M49" s="139"/>
      <c r="N49" s="15"/>
      <c r="O49" s="1"/>
    </row>
    <row r="50" spans="1:15" ht="12.75" x14ac:dyDescent="0.2">
      <c r="A50" s="14"/>
      <c r="B50" s="252" t="s">
        <v>169</v>
      </c>
      <c r="C50" s="253"/>
      <c r="D50" s="253"/>
      <c r="E50" s="253"/>
      <c r="F50" s="253"/>
      <c r="G50" s="253"/>
      <c r="H50" s="253"/>
      <c r="I50" s="253"/>
      <c r="J50" s="253"/>
      <c r="K50" s="253"/>
      <c r="L50" s="253"/>
      <c r="M50" s="254"/>
      <c r="N50" s="15"/>
      <c r="O50" s="1"/>
    </row>
    <row r="51" spans="1:15" ht="12.75" x14ac:dyDescent="0.2">
      <c r="A51" s="14"/>
      <c r="B51" s="255"/>
      <c r="C51" s="256"/>
      <c r="D51" s="256"/>
      <c r="E51" s="256"/>
      <c r="F51" s="256"/>
      <c r="G51" s="256"/>
      <c r="H51" s="256"/>
      <c r="I51" s="256"/>
      <c r="J51" s="256"/>
      <c r="K51" s="256"/>
      <c r="L51" s="256"/>
      <c r="M51" s="257"/>
      <c r="N51" s="15"/>
      <c r="O51" s="1"/>
    </row>
    <row r="52" spans="1:15" ht="12.75" x14ac:dyDescent="0.2">
      <c r="A52" s="14"/>
      <c r="B52" s="255"/>
      <c r="C52" s="256"/>
      <c r="D52" s="256"/>
      <c r="E52" s="256"/>
      <c r="F52" s="256"/>
      <c r="G52" s="256"/>
      <c r="H52" s="256"/>
      <c r="I52" s="256"/>
      <c r="J52" s="256"/>
      <c r="K52" s="256"/>
      <c r="L52" s="256"/>
      <c r="M52" s="257"/>
      <c r="N52" s="15"/>
      <c r="O52" s="1"/>
    </row>
    <row r="53" spans="1:15" ht="12.75" x14ac:dyDescent="0.2">
      <c r="A53" s="14"/>
      <c r="B53" s="255"/>
      <c r="C53" s="256"/>
      <c r="D53" s="256"/>
      <c r="E53" s="256"/>
      <c r="F53" s="256"/>
      <c r="G53" s="256"/>
      <c r="H53" s="256"/>
      <c r="I53" s="256"/>
      <c r="J53" s="256"/>
      <c r="K53" s="256"/>
      <c r="L53" s="256"/>
      <c r="M53" s="257"/>
      <c r="N53" s="15"/>
      <c r="O53" s="1"/>
    </row>
    <row r="54" spans="1:15" ht="12.75" x14ac:dyDescent="0.2">
      <c r="A54" s="14"/>
      <c r="B54" s="255"/>
      <c r="C54" s="256"/>
      <c r="D54" s="256"/>
      <c r="E54" s="256"/>
      <c r="F54" s="256"/>
      <c r="G54" s="256"/>
      <c r="H54" s="256"/>
      <c r="I54" s="256"/>
      <c r="J54" s="256"/>
      <c r="K54" s="256"/>
      <c r="L54" s="256"/>
      <c r="M54" s="257"/>
      <c r="N54" s="15"/>
      <c r="O54" s="1"/>
    </row>
    <row r="55" spans="1:15" ht="12" customHeight="1" x14ac:dyDescent="0.2">
      <c r="A55" s="14"/>
      <c r="B55" s="255"/>
      <c r="C55" s="256"/>
      <c r="D55" s="256"/>
      <c r="E55" s="256"/>
      <c r="F55" s="256"/>
      <c r="G55" s="256"/>
      <c r="H55" s="256"/>
      <c r="I55" s="256"/>
      <c r="J55" s="256"/>
      <c r="K55" s="256"/>
      <c r="L55" s="256"/>
      <c r="M55" s="257"/>
      <c r="N55" s="15"/>
      <c r="O55" s="1"/>
    </row>
    <row r="56" spans="1:15" ht="12" customHeight="1" x14ac:dyDescent="0.2">
      <c r="A56" s="14"/>
      <c r="B56" s="258"/>
      <c r="C56" s="259"/>
      <c r="D56" s="259"/>
      <c r="E56" s="259"/>
      <c r="F56" s="259"/>
      <c r="G56" s="259"/>
      <c r="H56" s="259"/>
      <c r="I56" s="259"/>
      <c r="J56" s="259"/>
      <c r="K56" s="259"/>
      <c r="L56" s="259"/>
      <c r="M56" s="260"/>
      <c r="N56" s="15"/>
      <c r="O56" s="1"/>
    </row>
    <row r="57" spans="1:15" ht="6" customHeight="1" thickBot="1" x14ac:dyDescent="0.25">
      <c r="A57" s="18"/>
      <c r="B57" s="19"/>
      <c r="C57" s="19"/>
      <c r="D57" s="19"/>
      <c r="E57" s="19"/>
      <c r="F57" s="19"/>
      <c r="G57" s="19"/>
      <c r="H57" s="19"/>
      <c r="I57" s="19"/>
      <c r="J57" s="19"/>
      <c r="K57" s="19"/>
      <c r="L57" s="19"/>
      <c r="M57" s="19"/>
      <c r="N57" s="20"/>
      <c r="O57" s="1"/>
    </row>
    <row r="58" spans="1:15" ht="12.75" hidden="1" x14ac:dyDescent="0.2"/>
    <row r="59" spans="1:15" ht="12.75" hidden="1" x14ac:dyDescent="0.2"/>
    <row r="60" spans="1:15" ht="12.75" hidden="1" x14ac:dyDescent="0.2"/>
  </sheetData>
  <sheetProtection sheet="1" objects="1" scenarios="1"/>
  <mergeCells count="43">
    <mergeCell ref="M1:N1"/>
    <mergeCell ref="A2:M2"/>
    <mergeCell ref="B3:M3"/>
    <mergeCell ref="B4:C4"/>
    <mergeCell ref="H4:I4"/>
    <mergeCell ref="J4:M4"/>
    <mergeCell ref="B7:M7"/>
    <mergeCell ref="B8:M8"/>
    <mergeCell ref="B9:M9"/>
    <mergeCell ref="B18:M18"/>
    <mergeCell ref="B27:M27"/>
    <mergeCell ref="C10:E10"/>
    <mergeCell ref="G10:I10"/>
    <mergeCell ref="J10:K10"/>
    <mergeCell ref="M10:M11"/>
    <mergeCell ref="B10:B11"/>
    <mergeCell ref="B19:B20"/>
    <mergeCell ref="C19:E19"/>
    <mergeCell ref="G19:I19"/>
    <mergeCell ref="J19:K19"/>
    <mergeCell ref="M19:M20"/>
    <mergeCell ref="F10:F11"/>
    <mergeCell ref="B50:M56"/>
    <mergeCell ref="B39:M39"/>
    <mergeCell ref="E40:M40"/>
    <mergeCell ref="E41:M41"/>
    <mergeCell ref="E42:M42"/>
    <mergeCell ref="E43:M43"/>
    <mergeCell ref="E46:M46"/>
    <mergeCell ref="E45:M45"/>
    <mergeCell ref="E48:M48"/>
    <mergeCell ref="E44:M44"/>
    <mergeCell ref="B38:M38"/>
    <mergeCell ref="B28:B29"/>
    <mergeCell ref="C28:E28"/>
    <mergeCell ref="G28:I28"/>
    <mergeCell ref="J28:K28"/>
    <mergeCell ref="M28:M29"/>
    <mergeCell ref="F19:F20"/>
    <mergeCell ref="F28:F29"/>
    <mergeCell ref="L10:L11"/>
    <mergeCell ref="L19:L20"/>
    <mergeCell ref="L28:L29"/>
  </mergeCells>
  <pageMargins left="0.5" right="0.5" top="0.75" bottom="0.5" header="0.3" footer="0.3"/>
  <pageSetup scale="9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topLeftCell="A19" workbookViewId="0">
      <selection activeCell="D6" sqref="D6:L6"/>
    </sheetView>
  </sheetViews>
  <sheetFormatPr defaultColWidth="0" defaultRowHeight="12.75" zeroHeight="1" x14ac:dyDescent="0.2"/>
  <cols>
    <col min="1" max="1" width="1.7109375" customWidth="1"/>
    <col min="2" max="4" width="9.140625" customWidth="1"/>
    <col min="5" max="5" width="1.140625" customWidth="1"/>
    <col min="6" max="12" width="9.140625" customWidth="1"/>
    <col min="13" max="13" width="1.42578125" customWidth="1"/>
    <col min="14" max="14" width="0.85546875" customWidth="1"/>
    <col min="15" max="16384" width="9.140625" hidden="1"/>
  </cols>
  <sheetData>
    <row r="1" spans="1:14" ht="11.25" customHeight="1" x14ac:dyDescent="0.2">
      <c r="A1" s="51"/>
      <c r="B1" s="51"/>
      <c r="C1" s="51"/>
      <c r="D1" s="51"/>
      <c r="E1" s="51"/>
      <c r="F1" s="51"/>
      <c r="G1" s="51"/>
      <c r="H1" s="51"/>
      <c r="I1" s="51"/>
      <c r="J1" s="51"/>
      <c r="K1" s="51"/>
      <c r="L1" s="298" t="s">
        <v>116</v>
      </c>
      <c r="M1" s="298"/>
      <c r="N1" s="51"/>
    </row>
    <row r="2" spans="1:14" ht="24" customHeight="1" x14ac:dyDescent="0.4">
      <c r="A2" s="299" t="s">
        <v>1</v>
      </c>
      <c r="B2" s="299"/>
      <c r="C2" s="299"/>
      <c r="D2" s="299"/>
      <c r="E2" s="299"/>
      <c r="F2" s="299"/>
      <c r="G2" s="299"/>
      <c r="H2" s="299"/>
      <c r="I2" s="299"/>
      <c r="J2" s="299"/>
      <c r="K2" s="299"/>
      <c r="L2" s="299"/>
      <c r="M2" s="52"/>
      <c r="N2" s="51"/>
    </row>
    <row r="3" spans="1:14" ht="21" customHeight="1" x14ac:dyDescent="0.3">
      <c r="A3" s="51"/>
      <c r="B3" s="300" t="s">
        <v>0</v>
      </c>
      <c r="C3" s="300"/>
      <c r="D3" s="300"/>
      <c r="E3" s="300"/>
      <c r="F3" s="300"/>
      <c r="G3" s="300"/>
      <c r="H3" s="300"/>
      <c r="I3" s="300"/>
      <c r="J3" s="300"/>
      <c r="K3" s="300"/>
      <c r="L3" s="300"/>
      <c r="M3" s="53"/>
      <c r="N3" s="51"/>
    </row>
    <row r="4" spans="1:14" ht="9" customHeight="1" x14ac:dyDescent="0.2">
      <c r="A4" s="51"/>
      <c r="B4" s="51"/>
      <c r="C4" s="51"/>
      <c r="D4" s="54"/>
      <c r="E4" s="54"/>
      <c r="F4" s="54"/>
      <c r="G4" s="54"/>
      <c r="H4" s="54"/>
      <c r="I4" s="54"/>
      <c r="J4" s="54"/>
      <c r="K4" s="54"/>
      <c r="L4" s="51"/>
      <c r="M4" s="51"/>
      <c r="N4" s="51"/>
    </row>
    <row r="5" spans="1:14" s="57" customFormat="1" ht="18" customHeight="1" thickBot="1" x14ac:dyDescent="0.25">
      <c r="A5" s="55"/>
      <c r="B5" s="301" t="s">
        <v>2</v>
      </c>
      <c r="C5" s="301"/>
      <c r="D5" s="56" t="s">
        <v>3</v>
      </c>
      <c r="E5" s="275" t="str">
        <f>IF('General - Page 1'!E5="", "", 'General - Page 1'!E5)</f>
        <v/>
      </c>
      <c r="F5" s="275"/>
      <c r="G5" s="55"/>
      <c r="H5" s="302" t="s">
        <v>4</v>
      </c>
      <c r="I5" s="302"/>
      <c r="J5" s="249" t="str">
        <f>IF('General - Page 1'!J5="","", 'General - Page 1'!J5)</f>
        <v/>
      </c>
      <c r="K5" s="249"/>
      <c r="L5" s="249"/>
      <c r="M5" s="55"/>
      <c r="N5" s="55"/>
    </row>
    <row r="6" spans="1:14" s="57" customFormat="1" ht="18" customHeight="1" thickBot="1" x14ac:dyDescent="0.25">
      <c r="A6" s="55"/>
      <c r="B6" s="301" t="s">
        <v>48</v>
      </c>
      <c r="C6" s="301"/>
      <c r="D6" s="250" t="str">
        <f>IF('General - Page 1'!D6="","", 'General - Page 1'!D6)</f>
        <v/>
      </c>
      <c r="E6" s="250"/>
      <c r="F6" s="250"/>
      <c r="G6" s="250"/>
      <c r="H6" s="250"/>
      <c r="I6" s="250"/>
      <c r="J6" s="250"/>
      <c r="K6" s="250"/>
      <c r="L6" s="250"/>
      <c r="M6" s="55"/>
      <c r="N6" s="55"/>
    </row>
    <row r="7" spans="1:14" s="57" customFormat="1" ht="18" customHeight="1" thickBot="1" x14ac:dyDescent="0.25">
      <c r="A7" s="55"/>
      <c r="B7" s="301" t="s">
        <v>49</v>
      </c>
      <c r="C7" s="301"/>
      <c r="D7" s="251" t="str">
        <f>IF('General - Page 1'!D9:G9="","", 'General - Page 1'!D9:G9)</f>
        <v/>
      </c>
      <c r="E7" s="251"/>
      <c r="F7" s="251"/>
      <c r="G7" s="251"/>
      <c r="H7" s="304" t="s">
        <v>5</v>
      </c>
      <c r="I7" s="304"/>
      <c r="J7" s="261" t="str">
        <f>IF('General - Page 1'!J8:L8="","", 'General - Page 1'!J8:L8)</f>
        <v/>
      </c>
      <c r="K7" s="261"/>
      <c r="L7" s="261"/>
      <c r="M7" s="55"/>
      <c r="N7" s="55"/>
    </row>
    <row r="8" spans="1:14" s="57" customFormat="1" ht="18" customHeight="1" thickBot="1" x14ac:dyDescent="0.25">
      <c r="A8" s="55"/>
      <c r="B8" s="58"/>
      <c r="C8" s="58"/>
      <c r="D8" s="59"/>
      <c r="E8" s="59"/>
      <c r="F8" s="59"/>
      <c r="G8" s="59"/>
      <c r="H8" s="59"/>
      <c r="I8" s="59"/>
      <c r="J8" s="59"/>
      <c r="K8" s="59"/>
      <c r="L8" s="55"/>
      <c r="M8" s="55"/>
      <c r="N8" s="55"/>
    </row>
    <row r="9" spans="1:14" s="60" customFormat="1" ht="6" customHeight="1" x14ac:dyDescent="0.2">
      <c r="A9" s="61"/>
      <c r="B9" s="62"/>
      <c r="C9" s="62"/>
      <c r="D9" s="62"/>
      <c r="E9" s="62"/>
      <c r="F9" s="62"/>
      <c r="G9" s="62"/>
      <c r="H9" s="62"/>
      <c r="I9" s="62"/>
      <c r="J9" s="62"/>
      <c r="K9" s="62"/>
      <c r="L9" s="62"/>
      <c r="M9" s="63"/>
      <c r="N9" s="54"/>
    </row>
    <row r="10" spans="1:14" s="60" customFormat="1" ht="21" customHeight="1" x14ac:dyDescent="0.35">
      <c r="A10" s="64"/>
      <c r="B10" s="305" t="s">
        <v>82</v>
      </c>
      <c r="C10" s="305"/>
      <c r="D10" s="305"/>
      <c r="E10" s="305"/>
      <c r="F10" s="305"/>
      <c r="G10" s="305"/>
      <c r="H10" s="305"/>
      <c r="I10" s="305"/>
      <c r="J10" s="305"/>
      <c r="K10" s="305"/>
      <c r="L10" s="305"/>
      <c r="M10" s="65"/>
      <c r="N10" s="54"/>
    </row>
    <row r="11" spans="1:14" s="60" customFormat="1" ht="27" customHeight="1" x14ac:dyDescent="0.2">
      <c r="A11" s="64"/>
      <c r="B11" s="307" t="s">
        <v>270</v>
      </c>
      <c r="C11" s="307"/>
      <c r="D11" s="307"/>
      <c r="E11" s="307"/>
      <c r="F11" s="307"/>
      <c r="G11" s="307"/>
      <c r="H11" s="307"/>
      <c r="I11" s="307"/>
      <c r="J11" s="307"/>
      <c r="K11" s="307"/>
      <c r="L11" s="307"/>
      <c r="M11" s="66"/>
      <c r="N11" s="54"/>
    </row>
    <row r="12" spans="1:14" s="60" customFormat="1" ht="6" customHeight="1" x14ac:dyDescent="0.2">
      <c r="A12" s="64"/>
      <c r="B12" s="54"/>
      <c r="C12" s="54"/>
      <c r="D12" s="54"/>
      <c r="E12" s="54"/>
      <c r="F12" s="54"/>
      <c r="G12" s="54"/>
      <c r="H12" s="54"/>
      <c r="I12" s="54"/>
      <c r="J12" s="54"/>
      <c r="K12" s="54"/>
      <c r="L12" s="54"/>
      <c r="M12" s="65"/>
      <c r="N12" s="54"/>
    </row>
    <row r="13" spans="1:14" s="60" customFormat="1" ht="15" customHeight="1" x14ac:dyDescent="0.2">
      <c r="A13" s="64"/>
      <c r="B13" s="30" t="s">
        <v>37</v>
      </c>
      <c r="C13" s="30" t="s">
        <v>38</v>
      </c>
      <c r="D13" s="30" t="s">
        <v>39</v>
      </c>
      <c r="E13" s="30"/>
      <c r="F13" s="54"/>
      <c r="G13" s="54"/>
      <c r="H13" s="54"/>
      <c r="I13" s="54"/>
      <c r="J13" s="54"/>
      <c r="K13" s="54"/>
      <c r="L13" s="54"/>
      <c r="M13" s="65"/>
      <c r="N13" s="54"/>
    </row>
    <row r="14" spans="1:14" s="60" customFormat="1" ht="15" customHeight="1" x14ac:dyDescent="0.2">
      <c r="A14" s="64"/>
      <c r="B14" s="135"/>
      <c r="C14" s="135"/>
      <c r="D14" s="135"/>
      <c r="E14" s="54"/>
      <c r="F14" s="307" t="s">
        <v>81</v>
      </c>
      <c r="G14" s="307"/>
      <c r="H14" s="307"/>
      <c r="I14" s="307"/>
      <c r="J14" s="307"/>
      <c r="K14" s="307"/>
      <c r="L14" s="307"/>
      <c r="M14" s="66"/>
      <c r="N14" s="54"/>
    </row>
    <row r="15" spans="1:14" s="60" customFormat="1" ht="15" customHeight="1" x14ac:dyDescent="0.2">
      <c r="A15" s="64"/>
      <c r="B15" s="135"/>
      <c r="C15" s="135"/>
      <c r="D15" s="135"/>
      <c r="E15" s="54"/>
      <c r="F15" s="303" t="s">
        <v>80</v>
      </c>
      <c r="G15" s="303"/>
      <c r="H15" s="303"/>
      <c r="I15" s="303"/>
      <c r="J15" s="303"/>
      <c r="K15" s="303"/>
      <c r="L15" s="303"/>
      <c r="M15" s="75"/>
      <c r="N15" s="54"/>
    </row>
    <row r="16" spans="1:14" s="60" customFormat="1" ht="15" customHeight="1" x14ac:dyDescent="0.2">
      <c r="A16" s="64"/>
      <c r="B16" s="135"/>
      <c r="C16" s="135"/>
      <c r="D16" s="135"/>
      <c r="E16" s="54"/>
      <c r="F16" s="303" t="s">
        <v>79</v>
      </c>
      <c r="G16" s="303"/>
      <c r="H16" s="303"/>
      <c r="I16" s="303"/>
      <c r="J16" s="303"/>
      <c r="K16" s="303"/>
      <c r="L16" s="303"/>
      <c r="M16" s="75"/>
      <c r="N16" s="54"/>
    </row>
    <row r="17" spans="1:14" s="60" customFormat="1" ht="15" customHeight="1" x14ac:dyDescent="0.2">
      <c r="A17" s="64"/>
      <c r="B17" s="135"/>
      <c r="C17" s="135"/>
      <c r="D17" s="135"/>
      <c r="E17" s="54"/>
      <c r="F17" s="54" t="s">
        <v>78</v>
      </c>
      <c r="G17" s="54"/>
      <c r="H17" s="54"/>
      <c r="I17" s="54"/>
      <c r="J17" s="54"/>
      <c r="K17" s="54"/>
      <c r="L17" s="54"/>
      <c r="M17" s="65"/>
      <c r="N17" s="54"/>
    </row>
    <row r="18" spans="1:14" s="60" customFormat="1" ht="15" customHeight="1" x14ac:dyDescent="0.2">
      <c r="A18" s="64"/>
      <c r="B18" s="135"/>
      <c r="C18" s="135"/>
      <c r="D18" s="135"/>
      <c r="E18" s="54"/>
      <c r="F18" s="54" t="s">
        <v>77</v>
      </c>
      <c r="G18" s="54"/>
      <c r="H18" s="54"/>
      <c r="I18" s="54"/>
      <c r="J18" s="54"/>
      <c r="K18" s="54"/>
      <c r="L18" s="54"/>
      <c r="M18" s="65"/>
      <c r="N18" s="54"/>
    </row>
    <row r="19" spans="1:14" s="60" customFormat="1" ht="6" customHeight="1" thickBot="1" x14ac:dyDescent="0.25">
      <c r="A19" s="68"/>
      <c r="B19" s="69"/>
      <c r="C19" s="69"/>
      <c r="D19" s="69"/>
      <c r="E19" s="69"/>
      <c r="F19" s="69"/>
      <c r="G19" s="69"/>
      <c r="H19" s="69"/>
      <c r="I19" s="69"/>
      <c r="J19" s="69"/>
      <c r="K19" s="69"/>
      <c r="L19" s="69"/>
      <c r="M19" s="71"/>
      <c r="N19" s="54"/>
    </row>
    <row r="20" spans="1:14" ht="12" customHeight="1" thickBot="1" x14ac:dyDescent="0.25">
      <c r="A20" s="54"/>
      <c r="B20" s="54"/>
      <c r="C20" s="54"/>
      <c r="D20" s="54"/>
      <c r="E20" s="54"/>
      <c r="F20" s="54"/>
      <c r="G20" s="54"/>
      <c r="H20" s="54"/>
      <c r="I20" s="54"/>
      <c r="J20" s="54"/>
      <c r="K20" s="54"/>
      <c r="L20" s="54"/>
      <c r="M20" s="54"/>
      <c r="N20" s="54"/>
    </row>
    <row r="21" spans="1:14" s="60" customFormat="1" ht="6" customHeight="1" x14ac:dyDescent="0.2">
      <c r="A21" s="61"/>
      <c r="B21" s="62"/>
      <c r="C21" s="62"/>
      <c r="D21" s="62"/>
      <c r="E21" s="62"/>
      <c r="F21" s="62"/>
      <c r="G21" s="62"/>
      <c r="H21" s="62"/>
      <c r="I21" s="62"/>
      <c r="J21" s="62"/>
      <c r="K21" s="62"/>
      <c r="L21" s="62"/>
      <c r="M21" s="63"/>
      <c r="N21" s="54"/>
    </row>
    <row r="22" spans="1:14" s="60" customFormat="1" ht="21" customHeight="1" x14ac:dyDescent="0.35">
      <c r="A22" s="64"/>
      <c r="B22" s="305" t="s">
        <v>76</v>
      </c>
      <c r="C22" s="305"/>
      <c r="D22" s="305"/>
      <c r="E22" s="305"/>
      <c r="F22" s="305"/>
      <c r="G22" s="305"/>
      <c r="H22" s="305"/>
      <c r="I22" s="305"/>
      <c r="J22" s="305"/>
      <c r="K22" s="305"/>
      <c r="L22" s="305"/>
      <c r="M22" s="65"/>
      <c r="N22" s="54"/>
    </row>
    <row r="23" spans="1:14" s="60" customFormat="1" ht="39" customHeight="1" x14ac:dyDescent="0.2">
      <c r="A23" s="64"/>
      <c r="B23" s="307" t="s">
        <v>75</v>
      </c>
      <c r="C23" s="307"/>
      <c r="D23" s="307"/>
      <c r="E23" s="307"/>
      <c r="F23" s="307"/>
      <c r="G23" s="307"/>
      <c r="H23" s="307"/>
      <c r="I23" s="307"/>
      <c r="J23" s="307"/>
      <c r="K23" s="307"/>
      <c r="L23" s="307"/>
      <c r="M23" s="66"/>
      <c r="N23" s="54"/>
    </row>
    <row r="24" spans="1:14" s="60" customFormat="1" ht="6" customHeight="1" x14ac:dyDescent="0.2">
      <c r="A24" s="64"/>
      <c r="B24" s="54"/>
      <c r="C24" s="54"/>
      <c r="D24" s="54"/>
      <c r="E24" s="54"/>
      <c r="F24" s="54"/>
      <c r="G24" s="54"/>
      <c r="H24" s="54"/>
      <c r="I24" s="54"/>
      <c r="J24" s="54"/>
      <c r="K24" s="54"/>
      <c r="L24" s="54"/>
      <c r="M24" s="65"/>
      <c r="N24" s="54"/>
    </row>
    <row r="25" spans="1:14" s="60" customFormat="1" x14ac:dyDescent="0.2">
      <c r="A25" s="64"/>
      <c r="B25" s="30" t="s">
        <v>37</v>
      </c>
      <c r="C25" s="30" t="s">
        <v>38</v>
      </c>
      <c r="D25" s="30" t="s">
        <v>39</v>
      </c>
      <c r="E25" s="54"/>
      <c r="F25" s="54"/>
      <c r="G25" s="54"/>
      <c r="H25" s="54"/>
      <c r="I25" s="54"/>
      <c r="J25" s="54"/>
      <c r="K25" s="54"/>
      <c r="L25" s="54"/>
      <c r="M25" s="65"/>
      <c r="N25" s="54"/>
    </row>
    <row r="26" spans="1:14" s="82" customFormat="1" ht="15" customHeight="1" x14ac:dyDescent="0.2">
      <c r="A26" s="84"/>
      <c r="B26" s="135"/>
      <c r="C26" s="135"/>
      <c r="D26" s="135"/>
      <c r="E26" s="83"/>
      <c r="F26" s="308" t="s">
        <v>74</v>
      </c>
      <c r="G26" s="308"/>
      <c r="H26" s="308"/>
      <c r="I26" s="308"/>
      <c r="J26" s="308"/>
      <c r="K26" s="308"/>
      <c r="L26" s="308"/>
      <c r="M26" s="81"/>
      <c r="N26" s="83"/>
    </row>
    <row r="27" spans="1:14" s="60" customFormat="1" ht="15" customHeight="1" x14ac:dyDescent="0.2">
      <c r="A27" s="64"/>
      <c r="B27" s="54"/>
      <c r="C27" s="54"/>
      <c r="D27" s="54"/>
      <c r="E27" s="54"/>
      <c r="F27" s="308"/>
      <c r="G27" s="308"/>
      <c r="H27" s="308"/>
      <c r="I27" s="308"/>
      <c r="J27" s="308"/>
      <c r="K27" s="308"/>
      <c r="L27" s="308"/>
      <c r="M27" s="81"/>
      <c r="N27" s="54"/>
    </row>
    <row r="28" spans="1:14" s="60" customFormat="1" ht="15" customHeight="1" x14ac:dyDescent="0.2">
      <c r="A28" s="64"/>
      <c r="B28" s="135"/>
      <c r="C28" s="135"/>
      <c r="D28" s="135"/>
      <c r="E28" s="54"/>
      <c r="F28" s="308" t="s">
        <v>73</v>
      </c>
      <c r="G28" s="308"/>
      <c r="H28" s="308"/>
      <c r="I28" s="308"/>
      <c r="J28" s="308"/>
      <c r="K28" s="308"/>
      <c r="L28" s="308"/>
      <c r="M28" s="81"/>
      <c r="N28" s="54"/>
    </row>
    <row r="29" spans="1:14" s="60" customFormat="1" ht="15" customHeight="1" x14ac:dyDescent="0.2">
      <c r="A29" s="64"/>
      <c r="B29" s="54"/>
      <c r="C29" s="54"/>
      <c r="D29" s="54"/>
      <c r="E29" s="54"/>
      <c r="F29" s="308"/>
      <c r="G29" s="308"/>
      <c r="H29" s="308"/>
      <c r="I29" s="308"/>
      <c r="J29" s="308"/>
      <c r="K29" s="308"/>
      <c r="L29" s="308"/>
      <c r="M29" s="81"/>
      <c r="N29" s="54"/>
    </row>
    <row r="30" spans="1:14" s="60" customFormat="1" ht="15" customHeight="1" x14ac:dyDescent="0.2">
      <c r="A30" s="64"/>
      <c r="B30" s="135"/>
      <c r="C30" s="135"/>
      <c r="D30" s="135"/>
      <c r="E30" s="54"/>
      <c r="F30" s="308" t="s">
        <v>72</v>
      </c>
      <c r="G30" s="308"/>
      <c r="H30" s="308"/>
      <c r="I30" s="308"/>
      <c r="J30" s="308"/>
      <c r="K30" s="308"/>
      <c r="L30" s="308"/>
      <c r="M30" s="81"/>
      <c r="N30" s="54"/>
    </row>
    <row r="31" spans="1:14" s="60" customFormat="1" ht="15" customHeight="1" x14ac:dyDescent="0.2">
      <c r="A31" s="64"/>
      <c r="B31" s="135"/>
      <c r="C31" s="135"/>
      <c r="D31" s="54"/>
      <c r="E31" s="54"/>
      <c r="F31" s="308"/>
      <c r="G31" s="308"/>
      <c r="H31" s="308"/>
      <c r="I31" s="308"/>
      <c r="J31" s="308"/>
      <c r="K31" s="308"/>
      <c r="L31" s="308"/>
      <c r="M31" s="81"/>
      <c r="N31" s="54"/>
    </row>
    <row r="32" spans="1:14" s="60" customFormat="1" ht="15" customHeight="1" x14ac:dyDescent="0.2">
      <c r="A32" s="64"/>
      <c r="B32" s="54"/>
      <c r="C32" s="54"/>
      <c r="D32" s="54"/>
      <c r="E32" s="54"/>
      <c r="F32" s="308"/>
      <c r="G32" s="308"/>
      <c r="H32" s="308"/>
      <c r="I32" s="308"/>
      <c r="J32" s="308"/>
      <c r="K32" s="308"/>
      <c r="L32" s="308"/>
      <c r="M32" s="81"/>
      <c r="N32" s="54"/>
    </row>
    <row r="33" spans="1:14" s="60" customFormat="1" ht="15" customHeight="1" x14ac:dyDescent="0.2">
      <c r="A33" s="64"/>
      <c r="B33" s="135"/>
      <c r="C33" s="135"/>
      <c r="D33" s="135"/>
      <c r="E33" s="54"/>
      <c r="F33" s="308" t="s">
        <v>71</v>
      </c>
      <c r="G33" s="308"/>
      <c r="H33" s="308"/>
      <c r="I33" s="308"/>
      <c r="J33" s="308"/>
      <c r="K33" s="308"/>
      <c r="L33" s="308"/>
      <c r="M33" s="81"/>
      <c r="N33" s="54"/>
    </row>
    <row r="34" spans="1:14" s="60" customFormat="1" ht="15" customHeight="1" x14ac:dyDescent="0.2">
      <c r="A34" s="64"/>
      <c r="B34" s="54"/>
      <c r="C34" s="54"/>
      <c r="D34" s="54"/>
      <c r="E34" s="54"/>
      <c r="F34" s="308"/>
      <c r="G34" s="308"/>
      <c r="H34" s="308"/>
      <c r="I34" s="308"/>
      <c r="J34" s="308"/>
      <c r="K34" s="308"/>
      <c r="L34" s="308"/>
      <c r="M34" s="81"/>
      <c r="N34" s="54"/>
    </row>
    <row r="35" spans="1:14" s="60" customFormat="1" ht="15" customHeight="1" x14ac:dyDescent="0.2">
      <c r="A35" s="64"/>
      <c r="B35" s="135"/>
      <c r="C35" s="135"/>
      <c r="D35" s="135"/>
      <c r="E35" s="76"/>
      <c r="F35" s="303" t="s">
        <v>271</v>
      </c>
      <c r="G35" s="303"/>
      <c r="H35" s="303"/>
      <c r="I35" s="303"/>
      <c r="J35" s="303"/>
      <c r="K35" s="303"/>
      <c r="L35" s="303"/>
      <c r="M35" s="75"/>
      <c r="N35" s="54"/>
    </row>
    <row r="36" spans="1:14" s="60" customFormat="1" ht="15" customHeight="1" x14ac:dyDescent="0.2">
      <c r="A36" s="64"/>
      <c r="B36" s="135"/>
      <c r="C36" s="135"/>
      <c r="D36" s="135"/>
      <c r="E36" s="54"/>
      <c r="F36" s="303" t="s">
        <v>70</v>
      </c>
      <c r="G36" s="303"/>
      <c r="H36" s="303"/>
      <c r="I36" s="303"/>
      <c r="J36" s="303"/>
      <c r="K36" s="303"/>
      <c r="L36" s="303"/>
      <c r="M36" s="75"/>
      <c r="N36" s="54"/>
    </row>
    <row r="37" spans="1:14" s="60" customFormat="1" ht="15" customHeight="1" x14ac:dyDescent="0.2">
      <c r="A37" s="64"/>
      <c r="B37" s="135"/>
      <c r="C37" s="135"/>
      <c r="D37" s="135"/>
      <c r="E37" s="54"/>
      <c r="F37" s="303" t="s">
        <v>69</v>
      </c>
      <c r="G37" s="303"/>
      <c r="H37" s="303"/>
      <c r="I37" s="303"/>
      <c r="J37" s="303"/>
      <c r="K37" s="303"/>
      <c r="L37" s="303"/>
      <c r="M37" s="75"/>
      <c r="N37" s="54"/>
    </row>
    <row r="38" spans="1:14" ht="6" customHeight="1" x14ac:dyDescent="0.2">
      <c r="A38" s="64"/>
      <c r="B38" s="54"/>
      <c r="C38" s="54"/>
      <c r="D38" s="54"/>
      <c r="E38" s="54"/>
      <c r="F38" s="303"/>
      <c r="G38" s="303"/>
      <c r="H38" s="303"/>
      <c r="I38" s="303"/>
      <c r="J38" s="303"/>
      <c r="K38" s="303"/>
      <c r="L38" s="303"/>
      <c r="M38" s="75"/>
      <c r="N38" s="65"/>
    </row>
    <row r="39" spans="1:14" ht="6" customHeight="1" thickBot="1" x14ac:dyDescent="0.25">
      <c r="A39" s="68"/>
      <c r="B39" s="69"/>
      <c r="C39" s="69"/>
      <c r="D39" s="69"/>
      <c r="E39" s="69"/>
      <c r="F39" s="344"/>
      <c r="G39" s="344"/>
      <c r="H39" s="344"/>
      <c r="I39" s="344"/>
      <c r="J39" s="344"/>
      <c r="K39" s="344"/>
      <c r="L39" s="344"/>
      <c r="M39" s="80"/>
      <c r="N39" s="54"/>
    </row>
    <row r="40" spans="1:14" ht="12" customHeight="1" thickBot="1" x14ac:dyDescent="0.25">
      <c r="A40" s="54"/>
      <c r="B40" s="54"/>
      <c r="C40" s="54"/>
      <c r="D40" s="54"/>
      <c r="E40" s="54"/>
      <c r="F40" s="76"/>
      <c r="G40" s="76"/>
      <c r="H40" s="76"/>
      <c r="I40" s="76"/>
      <c r="J40" s="76"/>
      <c r="K40" s="76"/>
      <c r="L40" s="76"/>
      <c r="M40" s="76"/>
      <c r="N40" s="54"/>
    </row>
    <row r="41" spans="1:14" ht="6" customHeight="1" x14ac:dyDescent="0.2">
      <c r="A41" s="61"/>
      <c r="B41" s="62"/>
      <c r="C41" s="62"/>
      <c r="D41" s="62"/>
      <c r="E41" s="62"/>
      <c r="F41" s="79"/>
      <c r="G41" s="79"/>
      <c r="H41" s="79"/>
      <c r="I41" s="79"/>
      <c r="J41" s="79"/>
      <c r="K41" s="79"/>
      <c r="L41" s="79"/>
      <c r="M41" s="78"/>
      <c r="N41" s="54"/>
    </row>
    <row r="42" spans="1:14" ht="23.25" x14ac:dyDescent="0.35">
      <c r="A42" s="64"/>
      <c r="B42" s="77" t="s">
        <v>68</v>
      </c>
      <c r="C42" s="77"/>
      <c r="D42" s="76"/>
      <c r="E42" s="76"/>
      <c r="F42" s="76"/>
      <c r="G42" s="76"/>
      <c r="H42" s="76"/>
      <c r="I42" s="76"/>
      <c r="J42" s="76"/>
      <c r="K42" s="76"/>
      <c r="L42" s="76"/>
      <c r="M42" s="75"/>
      <c r="N42" s="51"/>
    </row>
    <row r="43" spans="1:14" x14ac:dyDescent="0.2">
      <c r="A43" s="64"/>
      <c r="B43" s="30" t="s">
        <v>37</v>
      </c>
      <c r="C43" s="30" t="s">
        <v>38</v>
      </c>
      <c r="D43" s="30"/>
      <c r="E43" s="54"/>
      <c r="F43" s="54"/>
      <c r="G43" s="54"/>
      <c r="H43" s="54"/>
      <c r="I43" s="54"/>
      <c r="J43" s="54"/>
      <c r="K43" s="54"/>
      <c r="L43" s="54"/>
      <c r="M43" s="75"/>
      <c r="N43" s="51"/>
    </row>
    <row r="44" spans="1:14" x14ac:dyDescent="0.2">
      <c r="A44" s="64"/>
      <c r="B44" s="135"/>
      <c r="C44" s="135"/>
      <c r="D44" s="67"/>
      <c r="E44" s="54"/>
      <c r="F44" s="307" t="s">
        <v>67</v>
      </c>
      <c r="G44" s="307"/>
      <c r="H44" s="307"/>
      <c r="I44" s="307"/>
      <c r="J44" s="307"/>
      <c r="K44" s="307"/>
      <c r="L44" s="307"/>
      <c r="M44" s="75"/>
      <c r="N44" s="51"/>
    </row>
    <row r="45" spans="1:14" ht="11.25" customHeight="1" x14ac:dyDescent="0.2">
      <c r="A45" s="64"/>
      <c r="B45" s="54"/>
      <c r="C45" s="54"/>
      <c r="D45" s="54"/>
      <c r="E45" s="54"/>
      <c r="F45" s="307"/>
      <c r="G45" s="307"/>
      <c r="H45" s="307"/>
      <c r="I45" s="307"/>
      <c r="J45" s="307"/>
      <c r="K45" s="307"/>
      <c r="L45" s="307"/>
      <c r="M45" s="75"/>
      <c r="N45" s="51"/>
    </row>
    <row r="46" spans="1:14" ht="14.25" customHeight="1" x14ac:dyDescent="0.2">
      <c r="A46" s="64"/>
      <c r="B46" s="252" t="s">
        <v>66</v>
      </c>
      <c r="C46" s="253"/>
      <c r="D46" s="253"/>
      <c r="E46" s="253"/>
      <c r="F46" s="253"/>
      <c r="G46" s="253"/>
      <c r="H46" s="253"/>
      <c r="I46" s="253"/>
      <c r="J46" s="253"/>
      <c r="K46" s="253"/>
      <c r="L46" s="254"/>
      <c r="M46" s="75"/>
      <c r="N46" s="51"/>
    </row>
    <row r="47" spans="1:14" ht="14.25" customHeight="1" x14ac:dyDescent="0.2">
      <c r="A47" s="64"/>
      <c r="B47" s="255"/>
      <c r="C47" s="256"/>
      <c r="D47" s="256"/>
      <c r="E47" s="256"/>
      <c r="F47" s="256"/>
      <c r="G47" s="256"/>
      <c r="H47" s="256"/>
      <c r="I47" s="256"/>
      <c r="J47" s="256"/>
      <c r="K47" s="256"/>
      <c r="L47" s="257"/>
      <c r="M47" s="75"/>
      <c r="N47" s="51"/>
    </row>
    <row r="48" spans="1:14" ht="13.5" customHeight="1" x14ac:dyDescent="0.2">
      <c r="A48" s="64"/>
      <c r="B48" s="255"/>
      <c r="C48" s="256"/>
      <c r="D48" s="256"/>
      <c r="E48" s="256"/>
      <c r="F48" s="256"/>
      <c r="G48" s="256"/>
      <c r="H48" s="256"/>
      <c r="I48" s="256"/>
      <c r="J48" s="256"/>
      <c r="K48" s="256"/>
      <c r="L48" s="257"/>
      <c r="M48" s="65"/>
      <c r="N48" s="51"/>
    </row>
    <row r="49" spans="1:14" ht="13.5" customHeight="1" x14ac:dyDescent="0.2">
      <c r="A49" s="64"/>
      <c r="B49" s="258"/>
      <c r="C49" s="259"/>
      <c r="D49" s="259"/>
      <c r="E49" s="259"/>
      <c r="F49" s="259"/>
      <c r="G49" s="259"/>
      <c r="H49" s="259"/>
      <c r="I49" s="259"/>
      <c r="J49" s="259"/>
      <c r="K49" s="259"/>
      <c r="L49" s="260"/>
      <c r="M49" s="65"/>
      <c r="N49" s="51"/>
    </row>
    <row r="50" spans="1:14" ht="6" customHeight="1" thickBot="1" x14ac:dyDescent="0.25">
      <c r="A50" s="68"/>
      <c r="B50" s="74"/>
      <c r="C50" s="74"/>
      <c r="D50" s="74"/>
      <c r="E50" s="74"/>
      <c r="F50" s="74"/>
      <c r="G50" s="74"/>
      <c r="H50" s="74"/>
      <c r="I50" s="74"/>
      <c r="J50" s="74"/>
      <c r="K50" s="74"/>
      <c r="L50" s="74"/>
      <c r="M50" s="71"/>
      <c r="N50" s="51"/>
    </row>
    <row r="51" spans="1:14" ht="1.5" customHeight="1" x14ac:dyDescent="0.2">
      <c r="A51" s="51"/>
      <c r="B51" s="51"/>
      <c r="C51" s="51"/>
      <c r="D51" s="51"/>
      <c r="E51" s="51"/>
      <c r="F51" s="51"/>
      <c r="G51" s="51"/>
      <c r="H51" s="51"/>
      <c r="I51" s="51"/>
      <c r="J51" s="51"/>
      <c r="K51" s="51"/>
      <c r="L51" s="51"/>
      <c r="M51" s="51"/>
      <c r="N51" s="51"/>
    </row>
  </sheetData>
  <sheetProtection sheet="1" objects="1" scenarios="1"/>
  <mergeCells count="31">
    <mergeCell ref="L1:M1"/>
    <mergeCell ref="H5:I5"/>
    <mergeCell ref="B46:L49"/>
    <mergeCell ref="J5:L5"/>
    <mergeCell ref="D6:L6"/>
    <mergeCell ref="J7:L7"/>
    <mergeCell ref="E5:F5"/>
    <mergeCell ref="B23:L23"/>
    <mergeCell ref="A2:L2"/>
    <mergeCell ref="F30:L32"/>
    <mergeCell ref="F33:L34"/>
    <mergeCell ref="F26:L27"/>
    <mergeCell ref="F28:L29"/>
    <mergeCell ref="D7:G7"/>
    <mergeCell ref="B3:L3"/>
    <mergeCell ref="B6:C6"/>
    <mergeCell ref="B5:C5"/>
    <mergeCell ref="B7:C7"/>
    <mergeCell ref="B22:L22"/>
    <mergeCell ref="F44:L45"/>
    <mergeCell ref="F36:L36"/>
    <mergeCell ref="F37:L37"/>
    <mergeCell ref="F38:L38"/>
    <mergeCell ref="F39:L39"/>
    <mergeCell ref="F35:L35"/>
    <mergeCell ref="F14:L14"/>
    <mergeCell ref="F16:L16"/>
    <mergeCell ref="F15:L15"/>
    <mergeCell ref="B11:L11"/>
    <mergeCell ref="H7:I7"/>
    <mergeCell ref="B10:L10"/>
  </mergeCells>
  <pageMargins left="0.5" right="0.5" top="0.75" bottom="0.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topLeftCell="A19" workbookViewId="0">
      <selection activeCell="E6" sqref="E6"/>
    </sheetView>
  </sheetViews>
  <sheetFormatPr defaultColWidth="0" defaultRowHeight="0" customHeight="1" zeroHeight="1" x14ac:dyDescent="0.2"/>
  <cols>
    <col min="1" max="1" width="1.7109375" style="2" customWidth="1"/>
    <col min="2" max="4" width="9.140625" style="2" customWidth="1"/>
    <col min="5" max="5" width="1.140625" style="2" customWidth="1"/>
    <col min="6" max="12" width="9.140625" style="2" customWidth="1"/>
    <col min="13" max="13" width="1.42578125" style="2" customWidth="1"/>
    <col min="14" max="14" width="0.85546875" style="13" customWidth="1"/>
    <col min="15" max="16384" width="9.140625" style="13" hidden="1"/>
  </cols>
  <sheetData>
    <row r="1" spans="1:14" s="2" customFormat="1" ht="11.25" customHeight="1" x14ac:dyDescent="0.2">
      <c r="A1" s="1"/>
      <c r="B1" s="1"/>
      <c r="C1" s="1"/>
      <c r="D1" s="1"/>
      <c r="E1" s="1"/>
      <c r="F1" s="1"/>
      <c r="G1" s="1"/>
      <c r="H1" s="1"/>
      <c r="I1" s="1"/>
      <c r="J1" s="1"/>
      <c r="K1" s="1"/>
      <c r="L1" s="264" t="s">
        <v>117</v>
      </c>
      <c r="M1" s="264"/>
      <c r="N1" s="1"/>
    </row>
    <row r="2" spans="1:14" s="2" customFormat="1" ht="24" customHeight="1" x14ac:dyDescent="0.4">
      <c r="A2" s="227" t="s">
        <v>1</v>
      </c>
      <c r="B2" s="227"/>
      <c r="C2" s="227"/>
      <c r="D2" s="227"/>
      <c r="E2" s="227"/>
      <c r="F2" s="227"/>
      <c r="G2" s="227"/>
      <c r="H2" s="227"/>
      <c r="I2" s="227"/>
      <c r="J2" s="227"/>
      <c r="K2" s="227"/>
      <c r="L2" s="227"/>
      <c r="M2" s="42"/>
      <c r="N2" s="1"/>
    </row>
    <row r="3" spans="1:14" s="2" customFormat="1" ht="21" customHeight="1" x14ac:dyDescent="0.3">
      <c r="A3" s="1"/>
      <c r="B3" s="228" t="s">
        <v>0</v>
      </c>
      <c r="C3" s="228"/>
      <c r="D3" s="228"/>
      <c r="E3" s="228"/>
      <c r="F3" s="228"/>
      <c r="G3" s="228"/>
      <c r="H3" s="228"/>
      <c r="I3" s="228"/>
      <c r="J3" s="228"/>
      <c r="K3" s="228"/>
      <c r="L3" s="228"/>
      <c r="M3" s="44"/>
      <c r="N3" s="1"/>
    </row>
    <row r="4" spans="1:14" s="2" customFormat="1" ht="9" customHeight="1" x14ac:dyDescent="0.2">
      <c r="A4" s="1"/>
      <c r="B4" s="1"/>
      <c r="C4" s="1"/>
      <c r="D4" s="5"/>
      <c r="E4" s="5"/>
      <c r="F4" s="5"/>
      <c r="G4" s="5"/>
      <c r="H4" s="5"/>
      <c r="I4" s="5"/>
      <c r="J4" s="5"/>
      <c r="K4" s="5"/>
      <c r="L4" s="1"/>
      <c r="M4" s="1"/>
      <c r="N4" s="1"/>
    </row>
    <row r="5" spans="1:14" s="9" customFormat="1" ht="18" customHeight="1" thickBot="1" x14ac:dyDescent="0.25">
      <c r="A5" s="6"/>
      <c r="B5" s="247" t="s">
        <v>2</v>
      </c>
      <c r="C5" s="247"/>
      <c r="D5" s="8" t="s">
        <v>3</v>
      </c>
      <c r="E5" s="345" t="str">
        <f>IF('General - Page 1'!E5="", "", 'General - Page 1'!E5)</f>
        <v/>
      </c>
      <c r="F5" s="345"/>
      <c r="G5" s="6"/>
      <c r="H5" s="230" t="s">
        <v>4</v>
      </c>
      <c r="I5" s="230"/>
      <c r="J5" s="232" t="str">
        <f>IF('General - Page 1'!J5="","", 'General - Page 1'!J5)</f>
        <v/>
      </c>
      <c r="K5" s="346"/>
      <c r="L5" s="346"/>
      <c r="M5" s="6"/>
      <c r="N5" s="6"/>
    </row>
    <row r="6" spans="1:14" s="2" customFormat="1" ht="12" customHeight="1" thickBot="1" x14ac:dyDescent="0.25">
      <c r="A6" s="1"/>
      <c r="B6" s="1"/>
      <c r="C6" s="1"/>
      <c r="D6" s="1"/>
      <c r="E6" s="1"/>
      <c r="F6" s="1"/>
      <c r="G6" s="1"/>
      <c r="H6" s="1"/>
      <c r="I6" s="1"/>
      <c r="J6" s="1"/>
      <c r="K6" s="1"/>
      <c r="L6" s="1"/>
      <c r="M6" s="1"/>
      <c r="N6" s="1"/>
    </row>
    <row r="7" spans="1:14" ht="6" customHeight="1" x14ac:dyDescent="0.2">
      <c r="A7" s="10"/>
      <c r="B7" s="293" t="s">
        <v>103</v>
      </c>
      <c r="C7" s="293"/>
      <c r="D7" s="293"/>
      <c r="E7" s="293"/>
      <c r="F7" s="293"/>
      <c r="G7" s="293"/>
      <c r="H7" s="293"/>
      <c r="I7" s="293"/>
      <c r="J7" s="293"/>
      <c r="K7" s="293"/>
      <c r="L7" s="293"/>
      <c r="M7" s="12"/>
      <c r="N7" s="5"/>
    </row>
    <row r="8" spans="1:14" ht="21" customHeight="1" x14ac:dyDescent="0.2">
      <c r="A8" s="14"/>
      <c r="B8" s="272"/>
      <c r="C8" s="272"/>
      <c r="D8" s="272"/>
      <c r="E8" s="272"/>
      <c r="F8" s="272"/>
      <c r="G8" s="272"/>
      <c r="H8" s="272"/>
      <c r="I8" s="272"/>
      <c r="J8" s="272"/>
      <c r="K8" s="272"/>
      <c r="L8" s="272"/>
      <c r="M8" s="15"/>
      <c r="N8" s="5"/>
    </row>
    <row r="9" spans="1:14" ht="27" customHeight="1" x14ac:dyDescent="0.2">
      <c r="A9" s="14"/>
      <c r="B9" s="242" t="s">
        <v>102</v>
      </c>
      <c r="C9" s="242"/>
      <c r="D9" s="242"/>
      <c r="E9" s="242"/>
      <c r="F9" s="242"/>
      <c r="G9" s="242"/>
      <c r="H9" s="242"/>
      <c r="I9" s="242"/>
      <c r="J9" s="242"/>
      <c r="K9" s="242"/>
      <c r="L9" s="242"/>
      <c r="M9" s="15"/>
      <c r="N9" s="5"/>
    </row>
    <row r="10" spans="1:14" ht="6" customHeight="1" x14ac:dyDescent="0.2">
      <c r="A10" s="14"/>
      <c r="B10" s="86"/>
      <c r="C10" s="86"/>
      <c r="D10" s="86"/>
      <c r="E10" s="86"/>
      <c r="F10" s="86"/>
      <c r="G10" s="86"/>
      <c r="H10" s="86"/>
      <c r="I10" s="86"/>
      <c r="J10" s="86"/>
      <c r="K10" s="86"/>
      <c r="L10" s="86"/>
      <c r="M10" s="15"/>
      <c r="N10" s="5"/>
    </row>
    <row r="11" spans="1:14" ht="12.75" customHeight="1" x14ac:dyDescent="0.2">
      <c r="A11" s="14"/>
      <c r="B11" s="40" t="s">
        <v>37</v>
      </c>
      <c r="C11" s="40" t="s">
        <v>38</v>
      </c>
      <c r="D11" s="40" t="s">
        <v>39</v>
      </c>
      <c r="E11" s="5"/>
      <c r="F11" s="5"/>
      <c r="G11" s="5"/>
      <c r="H11" s="5"/>
      <c r="I11" s="5"/>
      <c r="J11" s="5"/>
      <c r="K11" s="5"/>
      <c r="L11" s="5"/>
      <c r="M11" s="15"/>
      <c r="N11" s="5"/>
    </row>
    <row r="12" spans="1:14" ht="15" customHeight="1" x14ac:dyDescent="0.2">
      <c r="A12" s="14"/>
      <c r="B12" s="135"/>
      <c r="C12" s="135"/>
      <c r="D12" s="5"/>
      <c r="E12" s="5"/>
      <c r="F12" s="280" t="s">
        <v>101</v>
      </c>
      <c r="G12" s="280"/>
      <c r="H12" s="280"/>
      <c r="I12" s="280"/>
      <c r="J12" s="280"/>
      <c r="K12" s="280"/>
      <c r="L12" s="280"/>
      <c r="M12" s="15"/>
      <c r="N12" s="5"/>
    </row>
    <row r="13" spans="1:14" ht="15" customHeight="1" x14ac:dyDescent="0.2">
      <c r="A13" s="14"/>
      <c r="B13" s="135"/>
      <c r="C13" s="135"/>
      <c r="D13" s="135"/>
      <c r="E13" s="5"/>
      <c r="F13" s="242" t="s">
        <v>100</v>
      </c>
      <c r="G13" s="242"/>
      <c r="H13" s="242"/>
      <c r="I13" s="242"/>
      <c r="J13" s="242"/>
      <c r="K13" s="242"/>
      <c r="L13" s="242"/>
      <c r="M13" s="15"/>
      <c r="N13" s="5"/>
    </row>
    <row r="14" spans="1:14" ht="12.75" customHeight="1" x14ac:dyDescent="0.2">
      <c r="A14" s="14"/>
      <c r="B14" s="5"/>
      <c r="C14" s="5"/>
      <c r="D14" s="5"/>
      <c r="E14" s="5"/>
      <c r="F14" s="242"/>
      <c r="G14" s="242"/>
      <c r="H14" s="242"/>
      <c r="I14" s="242"/>
      <c r="J14" s="242"/>
      <c r="K14" s="242"/>
      <c r="L14" s="242"/>
      <c r="M14" s="15"/>
      <c r="N14" s="5"/>
    </row>
    <row r="15" spans="1:14" ht="15" customHeight="1" x14ac:dyDescent="0.2">
      <c r="A15" s="14"/>
      <c r="B15" s="135"/>
      <c r="C15" s="135"/>
      <c r="D15" s="135"/>
      <c r="E15" s="5"/>
      <c r="F15" s="280" t="s">
        <v>99</v>
      </c>
      <c r="G15" s="280"/>
      <c r="H15" s="280"/>
      <c r="I15" s="280"/>
      <c r="J15" s="280"/>
      <c r="K15" s="280"/>
      <c r="L15" s="280"/>
      <c r="M15" s="15"/>
      <c r="N15" s="5"/>
    </row>
    <row r="16" spans="1:14" ht="15" customHeight="1" x14ac:dyDescent="0.2">
      <c r="A16" s="14"/>
      <c r="B16" s="135"/>
      <c r="C16" s="135"/>
      <c r="D16" s="135"/>
      <c r="E16" s="5"/>
      <c r="F16" s="280" t="s">
        <v>98</v>
      </c>
      <c r="G16" s="280"/>
      <c r="H16" s="280"/>
      <c r="I16" s="280"/>
      <c r="J16" s="280"/>
      <c r="K16" s="280"/>
      <c r="L16" s="280"/>
      <c r="M16" s="15"/>
      <c r="N16" s="5"/>
    </row>
    <row r="17" spans="1:14" ht="15" customHeight="1" x14ac:dyDescent="0.2">
      <c r="A17" s="14"/>
      <c r="B17" s="135"/>
      <c r="C17" s="135"/>
      <c r="D17" s="135"/>
      <c r="E17" s="5"/>
      <c r="F17" s="280" t="s">
        <v>97</v>
      </c>
      <c r="G17" s="280"/>
      <c r="H17" s="280"/>
      <c r="I17" s="280"/>
      <c r="J17" s="280"/>
      <c r="K17" s="280"/>
      <c r="L17" s="280"/>
      <c r="M17" s="15"/>
      <c r="N17" s="5"/>
    </row>
    <row r="18" spans="1:14" ht="15" customHeight="1" x14ac:dyDescent="0.2">
      <c r="A18" s="14"/>
      <c r="B18" s="135"/>
      <c r="C18" s="135"/>
      <c r="D18" s="135"/>
      <c r="E18" s="5"/>
      <c r="F18" s="280" t="s">
        <v>96</v>
      </c>
      <c r="G18" s="280"/>
      <c r="H18" s="280"/>
      <c r="I18" s="280"/>
      <c r="J18" s="280"/>
      <c r="K18" s="280"/>
      <c r="L18" s="280"/>
      <c r="M18" s="15"/>
      <c r="N18" s="5"/>
    </row>
    <row r="19" spans="1:14" ht="15" customHeight="1" x14ac:dyDescent="0.2">
      <c r="A19" s="14"/>
      <c r="B19" s="135"/>
      <c r="C19" s="135"/>
      <c r="D19" s="135"/>
      <c r="E19" s="5"/>
      <c r="F19" s="280" t="s">
        <v>95</v>
      </c>
      <c r="G19" s="280"/>
      <c r="H19" s="280"/>
      <c r="I19" s="280"/>
      <c r="J19" s="280"/>
      <c r="K19" s="280"/>
      <c r="L19" s="280"/>
      <c r="M19" s="15"/>
      <c r="N19" s="5"/>
    </row>
    <row r="20" spans="1:14" ht="15" customHeight="1" x14ac:dyDescent="0.2">
      <c r="A20" s="14"/>
      <c r="B20" s="135"/>
      <c r="C20" s="135"/>
      <c r="D20" s="5"/>
      <c r="E20" s="5"/>
      <c r="F20" s="242" t="s">
        <v>94</v>
      </c>
      <c r="G20" s="242"/>
      <c r="H20" s="242"/>
      <c r="I20" s="242"/>
      <c r="J20" s="242"/>
      <c r="K20" s="242"/>
      <c r="L20" s="242"/>
      <c r="M20" s="15"/>
      <c r="N20" s="5"/>
    </row>
    <row r="21" spans="1:14" ht="12.75" customHeight="1" x14ac:dyDescent="0.2">
      <c r="A21" s="14"/>
      <c r="B21" s="5"/>
      <c r="C21" s="5"/>
      <c r="D21" s="5"/>
      <c r="E21" s="5"/>
      <c r="F21" s="242"/>
      <c r="G21" s="242"/>
      <c r="H21" s="242"/>
      <c r="I21" s="242"/>
      <c r="J21" s="242"/>
      <c r="K21" s="242"/>
      <c r="L21" s="242"/>
      <c r="M21" s="15"/>
      <c r="N21" s="5"/>
    </row>
    <row r="22" spans="1:14" ht="6" customHeight="1" x14ac:dyDescent="0.2">
      <c r="A22" s="14"/>
      <c r="B22" s="5"/>
      <c r="C22" s="5"/>
      <c r="D22" s="5"/>
      <c r="E22" s="5"/>
      <c r="F22" s="5"/>
      <c r="G22" s="5"/>
      <c r="H22" s="5"/>
      <c r="I22" s="5"/>
      <c r="J22" s="5"/>
      <c r="K22" s="5"/>
      <c r="L22" s="5"/>
      <c r="M22" s="15"/>
      <c r="N22" s="5"/>
    </row>
    <row r="23" spans="1:14" ht="12.75" customHeight="1" x14ac:dyDescent="0.2">
      <c r="A23" s="14"/>
      <c r="B23" s="242" t="s">
        <v>93</v>
      </c>
      <c r="C23" s="242"/>
      <c r="D23" s="242"/>
      <c r="E23" s="242"/>
      <c r="F23" s="242"/>
      <c r="G23" s="242"/>
      <c r="H23" s="242"/>
      <c r="I23" s="242"/>
      <c r="J23" s="242"/>
      <c r="K23" s="242"/>
      <c r="L23" s="242"/>
      <c r="M23" s="15"/>
      <c r="N23" s="5"/>
    </row>
    <row r="24" spans="1:14" ht="12.75" customHeight="1" x14ac:dyDescent="0.2">
      <c r="A24" s="14"/>
      <c r="B24" s="242"/>
      <c r="C24" s="242"/>
      <c r="D24" s="242"/>
      <c r="E24" s="242"/>
      <c r="F24" s="242"/>
      <c r="G24" s="242"/>
      <c r="H24" s="242"/>
      <c r="I24" s="242"/>
      <c r="J24" s="242"/>
      <c r="K24" s="242"/>
      <c r="L24" s="242"/>
      <c r="M24" s="15"/>
      <c r="N24" s="5"/>
    </row>
    <row r="25" spans="1:14" ht="12.75" customHeight="1" x14ac:dyDescent="0.2">
      <c r="A25" s="14"/>
      <c r="B25" s="242"/>
      <c r="C25" s="242"/>
      <c r="D25" s="242"/>
      <c r="E25" s="242"/>
      <c r="F25" s="242"/>
      <c r="G25" s="242"/>
      <c r="H25" s="242"/>
      <c r="I25" s="242"/>
      <c r="J25" s="242"/>
      <c r="K25" s="242"/>
      <c r="L25" s="242"/>
      <c r="M25" s="15"/>
      <c r="N25" s="5"/>
    </row>
    <row r="26" spans="1:14" ht="6" customHeight="1" x14ac:dyDescent="0.2">
      <c r="A26" s="14"/>
      <c r="B26" s="5"/>
      <c r="C26" s="5"/>
      <c r="D26" s="5"/>
      <c r="E26" s="5"/>
      <c r="F26" s="5"/>
      <c r="G26" s="5"/>
      <c r="H26" s="5"/>
      <c r="I26" s="5"/>
      <c r="J26" s="5"/>
      <c r="K26" s="5"/>
      <c r="L26" s="5"/>
      <c r="M26" s="15"/>
      <c r="N26" s="5"/>
    </row>
    <row r="27" spans="1:14" ht="15" customHeight="1" x14ac:dyDescent="0.2">
      <c r="A27" s="14"/>
      <c r="B27" s="347" t="s">
        <v>92</v>
      </c>
      <c r="C27" s="347"/>
      <c r="D27" s="348"/>
      <c r="E27" s="348"/>
      <c r="F27" s="348"/>
      <c r="G27" s="348"/>
      <c r="H27" s="347" t="s">
        <v>92</v>
      </c>
      <c r="I27" s="347"/>
      <c r="J27" s="348"/>
      <c r="K27" s="348"/>
      <c r="L27" s="348"/>
      <c r="M27" s="15"/>
      <c r="N27" s="5"/>
    </row>
    <row r="28" spans="1:14" ht="15" customHeight="1" x14ac:dyDescent="0.2">
      <c r="A28" s="14"/>
      <c r="B28" s="347" t="s">
        <v>91</v>
      </c>
      <c r="C28" s="347"/>
      <c r="D28" s="348"/>
      <c r="E28" s="348"/>
      <c r="F28" s="348"/>
      <c r="G28" s="348"/>
      <c r="H28" s="347" t="s">
        <v>91</v>
      </c>
      <c r="I28" s="347"/>
      <c r="J28" s="348"/>
      <c r="K28" s="348"/>
      <c r="L28" s="348"/>
      <c r="M28" s="15"/>
      <c r="N28" s="5"/>
    </row>
    <row r="29" spans="1:14" ht="15" customHeight="1" x14ac:dyDescent="0.2">
      <c r="A29" s="14"/>
      <c r="B29" s="347" t="s">
        <v>90</v>
      </c>
      <c r="C29" s="347"/>
      <c r="D29" s="348"/>
      <c r="E29" s="348"/>
      <c r="F29" s="348"/>
      <c r="G29" s="348"/>
      <c r="H29" s="347" t="s">
        <v>90</v>
      </c>
      <c r="I29" s="347"/>
      <c r="J29" s="348"/>
      <c r="K29" s="348"/>
      <c r="L29" s="348"/>
      <c r="M29" s="15"/>
      <c r="N29" s="5"/>
    </row>
    <row r="30" spans="1:14" ht="15" customHeight="1" x14ac:dyDescent="0.2">
      <c r="A30" s="14"/>
      <c r="B30" s="347" t="s">
        <v>89</v>
      </c>
      <c r="C30" s="347"/>
      <c r="D30" s="348"/>
      <c r="E30" s="348"/>
      <c r="F30" s="348"/>
      <c r="G30" s="348"/>
      <c r="H30" s="347" t="s">
        <v>89</v>
      </c>
      <c r="I30" s="347"/>
      <c r="J30" s="348"/>
      <c r="K30" s="348"/>
      <c r="L30" s="348"/>
      <c r="M30" s="15"/>
      <c r="N30" s="5"/>
    </row>
    <row r="31" spans="1:14" ht="15" customHeight="1" x14ac:dyDescent="0.2">
      <c r="A31" s="14"/>
      <c r="B31" s="347" t="s">
        <v>88</v>
      </c>
      <c r="C31" s="347"/>
      <c r="D31" s="348"/>
      <c r="E31" s="348"/>
      <c r="F31" s="348"/>
      <c r="G31" s="348"/>
      <c r="H31" s="347" t="s">
        <v>88</v>
      </c>
      <c r="I31" s="347"/>
      <c r="J31" s="348"/>
      <c r="K31" s="348"/>
      <c r="L31" s="348"/>
      <c r="M31" s="15"/>
      <c r="N31" s="5"/>
    </row>
    <row r="32" spans="1:14" ht="15" customHeight="1" x14ac:dyDescent="0.2">
      <c r="A32" s="14"/>
      <c r="B32" s="347" t="s">
        <v>87</v>
      </c>
      <c r="C32" s="347"/>
      <c r="D32" s="348"/>
      <c r="E32" s="348"/>
      <c r="F32" s="348"/>
      <c r="G32" s="348"/>
      <c r="H32" s="347" t="s">
        <v>87</v>
      </c>
      <c r="I32" s="347"/>
      <c r="J32" s="348"/>
      <c r="K32" s="348"/>
      <c r="L32" s="348"/>
      <c r="M32" s="15"/>
      <c r="N32" s="5"/>
    </row>
    <row r="33" spans="1:14" ht="15" customHeight="1" x14ac:dyDescent="0.2">
      <c r="A33" s="14"/>
      <c r="B33" s="347" t="s">
        <v>86</v>
      </c>
      <c r="C33" s="347"/>
      <c r="D33" s="348"/>
      <c r="E33" s="348"/>
      <c r="F33" s="348"/>
      <c r="G33" s="348"/>
      <c r="H33" s="347" t="s">
        <v>86</v>
      </c>
      <c r="I33" s="347"/>
      <c r="J33" s="348"/>
      <c r="K33" s="348"/>
      <c r="L33" s="348"/>
      <c r="M33" s="15"/>
      <c r="N33" s="5"/>
    </row>
    <row r="34" spans="1:14" ht="15" customHeight="1" x14ac:dyDescent="0.2">
      <c r="A34" s="14"/>
      <c r="B34" s="347" t="s">
        <v>85</v>
      </c>
      <c r="C34" s="347"/>
      <c r="D34" s="348"/>
      <c r="E34" s="348"/>
      <c r="F34" s="348"/>
      <c r="G34" s="348"/>
      <c r="H34" s="347" t="s">
        <v>85</v>
      </c>
      <c r="I34" s="347"/>
      <c r="J34" s="348"/>
      <c r="K34" s="348"/>
      <c r="L34" s="348"/>
      <c r="M34" s="15"/>
      <c r="N34" s="5"/>
    </row>
    <row r="35" spans="1:14" ht="18" customHeight="1" x14ac:dyDescent="0.2">
      <c r="A35" s="14"/>
      <c r="B35" s="280" t="s">
        <v>84</v>
      </c>
      <c r="C35" s="280"/>
      <c r="D35" s="280"/>
      <c r="E35" s="280"/>
      <c r="F35" s="280"/>
      <c r="G35" s="280"/>
      <c r="H35" s="280"/>
      <c r="I35" s="280"/>
      <c r="J35" s="280"/>
      <c r="K35" s="280"/>
      <c r="L35" s="280"/>
      <c r="M35" s="15"/>
      <c r="N35" s="5"/>
    </row>
    <row r="36" spans="1:14" ht="6" customHeight="1" thickBot="1" x14ac:dyDescent="0.25">
      <c r="A36" s="18"/>
      <c r="B36" s="19"/>
      <c r="C36" s="19"/>
      <c r="D36" s="19"/>
      <c r="E36" s="19"/>
      <c r="F36" s="19"/>
      <c r="G36" s="19"/>
      <c r="H36" s="19"/>
      <c r="I36" s="19"/>
      <c r="J36" s="19"/>
      <c r="K36" s="19"/>
      <c r="L36" s="19"/>
      <c r="M36" s="20"/>
      <c r="N36" s="5"/>
    </row>
    <row r="37" spans="1:14" ht="6.75" customHeight="1" thickBot="1" x14ac:dyDescent="0.25">
      <c r="A37" s="1"/>
      <c r="B37" s="1"/>
      <c r="C37" s="1"/>
      <c r="D37" s="1"/>
      <c r="E37" s="1"/>
      <c r="F37" s="1"/>
      <c r="G37" s="1"/>
      <c r="H37" s="1"/>
      <c r="I37" s="1"/>
      <c r="J37" s="1"/>
      <c r="K37" s="1"/>
      <c r="L37" s="1"/>
      <c r="M37" s="1"/>
      <c r="N37" s="5"/>
    </row>
    <row r="38" spans="1:14" ht="6" customHeight="1" x14ac:dyDescent="0.2">
      <c r="A38" s="10"/>
      <c r="B38" s="11"/>
      <c r="C38" s="11"/>
      <c r="D38" s="11"/>
      <c r="E38" s="11"/>
      <c r="F38" s="11"/>
      <c r="G38" s="11"/>
      <c r="H38" s="11"/>
      <c r="I38" s="11"/>
      <c r="J38" s="11"/>
      <c r="K38" s="11"/>
      <c r="L38" s="11"/>
      <c r="M38" s="12"/>
      <c r="N38" s="5"/>
    </row>
    <row r="39" spans="1:14" ht="21" customHeight="1" x14ac:dyDescent="0.35">
      <c r="A39" s="14"/>
      <c r="B39" s="272" t="s">
        <v>83</v>
      </c>
      <c r="C39" s="272"/>
      <c r="D39" s="272"/>
      <c r="E39" s="272"/>
      <c r="F39" s="272"/>
      <c r="G39" s="272"/>
      <c r="H39" s="272"/>
      <c r="I39" s="272"/>
      <c r="J39" s="272"/>
      <c r="K39" s="272"/>
      <c r="L39" s="272"/>
      <c r="M39" s="15"/>
      <c r="N39" s="5"/>
    </row>
    <row r="40" spans="1:14" ht="12.75" customHeight="1" x14ac:dyDescent="0.2">
      <c r="A40" s="14"/>
      <c r="B40" s="40" t="s">
        <v>60</v>
      </c>
      <c r="C40" s="40" t="s">
        <v>61</v>
      </c>
      <c r="D40" s="40" t="s">
        <v>62</v>
      </c>
      <c r="E40" s="5"/>
      <c r="F40" s="5"/>
      <c r="G40" s="5"/>
      <c r="H40" s="5"/>
      <c r="I40" s="5"/>
      <c r="J40" s="72"/>
      <c r="K40" s="72"/>
      <c r="L40" s="72"/>
      <c r="M40" s="15"/>
      <c r="N40" s="5"/>
    </row>
    <row r="41" spans="1:14" ht="12.75" customHeight="1" x14ac:dyDescent="0.2">
      <c r="A41" s="14"/>
      <c r="B41" s="135"/>
      <c r="C41" s="135"/>
      <c r="D41" s="135"/>
      <c r="E41" s="5"/>
      <c r="F41" s="280" t="s">
        <v>63</v>
      </c>
      <c r="G41" s="280"/>
      <c r="H41" s="280"/>
      <c r="I41" s="280"/>
      <c r="J41" s="280"/>
      <c r="K41" s="280"/>
      <c r="L41" s="280"/>
      <c r="M41" s="349"/>
      <c r="N41" s="5"/>
    </row>
    <row r="42" spans="1:14" ht="12.75" customHeight="1" x14ac:dyDescent="0.2">
      <c r="A42" s="14"/>
      <c r="B42" s="5"/>
      <c r="C42" s="5"/>
      <c r="D42" s="5"/>
      <c r="E42" s="5"/>
      <c r="F42" s="5" t="s">
        <v>64</v>
      </c>
      <c r="G42" s="5"/>
      <c r="H42" s="5"/>
      <c r="I42" s="5"/>
      <c r="J42" s="5"/>
      <c r="K42" s="5"/>
      <c r="L42" s="5"/>
      <c r="M42" s="15"/>
      <c r="N42" s="5"/>
    </row>
    <row r="43" spans="1:14" ht="12.75" customHeight="1" x14ac:dyDescent="0.2">
      <c r="A43" s="14"/>
      <c r="B43" s="252" t="s">
        <v>65</v>
      </c>
      <c r="C43" s="253"/>
      <c r="D43" s="253"/>
      <c r="E43" s="253"/>
      <c r="F43" s="253"/>
      <c r="G43" s="253"/>
      <c r="H43" s="253"/>
      <c r="I43" s="253"/>
      <c r="J43" s="253"/>
      <c r="K43" s="253"/>
      <c r="L43" s="254"/>
      <c r="M43" s="15"/>
      <c r="N43" s="5"/>
    </row>
    <row r="44" spans="1:14" ht="12.75" customHeight="1" x14ac:dyDescent="0.2">
      <c r="A44" s="14"/>
      <c r="B44" s="255"/>
      <c r="C44" s="256"/>
      <c r="D44" s="256"/>
      <c r="E44" s="256"/>
      <c r="F44" s="256"/>
      <c r="G44" s="256"/>
      <c r="H44" s="256"/>
      <c r="I44" s="256"/>
      <c r="J44" s="256"/>
      <c r="K44" s="256"/>
      <c r="L44" s="257"/>
      <c r="M44" s="15"/>
      <c r="N44" s="5"/>
    </row>
    <row r="45" spans="1:14" ht="12.75" customHeight="1" x14ac:dyDescent="0.2">
      <c r="A45" s="14"/>
      <c r="B45" s="255"/>
      <c r="C45" s="256"/>
      <c r="D45" s="256"/>
      <c r="E45" s="256"/>
      <c r="F45" s="256"/>
      <c r="G45" s="256"/>
      <c r="H45" s="256"/>
      <c r="I45" s="256"/>
      <c r="J45" s="256"/>
      <c r="K45" s="256"/>
      <c r="L45" s="257"/>
      <c r="M45" s="15"/>
      <c r="N45" s="5"/>
    </row>
    <row r="46" spans="1:14" ht="12.75" customHeight="1" x14ac:dyDescent="0.2">
      <c r="A46" s="14"/>
      <c r="B46" s="255"/>
      <c r="C46" s="256"/>
      <c r="D46" s="256"/>
      <c r="E46" s="256"/>
      <c r="F46" s="256"/>
      <c r="G46" s="256"/>
      <c r="H46" s="256"/>
      <c r="I46" s="256"/>
      <c r="J46" s="256"/>
      <c r="K46" s="256"/>
      <c r="L46" s="257"/>
      <c r="M46" s="15"/>
      <c r="N46" s="5"/>
    </row>
    <row r="47" spans="1:14" ht="12.75" customHeight="1" x14ac:dyDescent="0.2">
      <c r="A47" s="14"/>
      <c r="B47" s="255"/>
      <c r="C47" s="256"/>
      <c r="D47" s="256"/>
      <c r="E47" s="256"/>
      <c r="F47" s="256"/>
      <c r="G47" s="256"/>
      <c r="H47" s="256"/>
      <c r="I47" s="256"/>
      <c r="J47" s="256"/>
      <c r="K47" s="256"/>
      <c r="L47" s="257"/>
      <c r="M47" s="15"/>
      <c r="N47" s="5"/>
    </row>
    <row r="48" spans="1:14" ht="12.75" customHeight="1" x14ac:dyDescent="0.2">
      <c r="A48" s="14"/>
      <c r="B48" s="255"/>
      <c r="C48" s="256"/>
      <c r="D48" s="256"/>
      <c r="E48" s="256"/>
      <c r="F48" s="256"/>
      <c r="G48" s="256"/>
      <c r="H48" s="256"/>
      <c r="I48" s="256"/>
      <c r="J48" s="256"/>
      <c r="K48" s="256"/>
      <c r="L48" s="257"/>
      <c r="M48" s="15"/>
      <c r="N48" s="5"/>
    </row>
    <row r="49" spans="1:14" ht="12.75" customHeight="1" x14ac:dyDescent="0.2">
      <c r="A49" s="14"/>
      <c r="B49" s="255"/>
      <c r="C49" s="256"/>
      <c r="D49" s="256"/>
      <c r="E49" s="256"/>
      <c r="F49" s="256"/>
      <c r="G49" s="256"/>
      <c r="H49" s="256"/>
      <c r="I49" s="256"/>
      <c r="J49" s="256"/>
      <c r="K49" s="256"/>
      <c r="L49" s="257"/>
      <c r="M49" s="15"/>
      <c r="N49" s="5"/>
    </row>
    <row r="50" spans="1:14" ht="12.75" customHeight="1" x14ac:dyDescent="0.2">
      <c r="A50" s="14"/>
      <c r="B50" s="255"/>
      <c r="C50" s="256"/>
      <c r="D50" s="256"/>
      <c r="E50" s="256"/>
      <c r="F50" s="256"/>
      <c r="G50" s="256"/>
      <c r="H50" s="256"/>
      <c r="I50" s="256"/>
      <c r="J50" s="256"/>
      <c r="K50" s="256"/>
      <c r="L50" s="257"/>
      <c r="M50" s="15"/>
      <c r="N50" s="5"/>
    </row>
    <row r="51" spans="1:14" ht="12.75" customHeight="1" x14ac:dyDescent="0.2">
      <c r="A51" s="14"/>
      <c r="B51" s="255"/>
      <c r="C51" s="256"/>
      <c r="D51" s="256"/>
      <c r="E51" s="256"/>
      <c r="F51" s="256"/>
      <c r="G51" s="256"/>
      <c r="H51" s="256"/>
      <c r="I51" s="256"/>
      <c r="J51" s="256"/>
      <c r="K51" s="256"/>
      <c r="L51" s="257"/>
      <c r="M51" s="15"/>
      <c r="N51" s="5"/>
    </row>
    <row r="52" spans="1:14" ht="12.75" customHeight="1" x14ac:dyDescent="0.2">
      <c r="A52" s="14"/>
      <c r="B52" s="258"/>
      <c r="C52" s="259"/>
      <c r="D52" s="259"/>
      <c r="E52" s="259"/>
      <c r="F52" s="259"/>
      <c r="G52" s="259"/>
      <c r="H52" s="259"/>
      <c r="I52" s="259"/>
      <c r="J52" s="259"/>
      <c r="K52" s="259"/>
      <c r="L52" s="260"/>
      <c r="M52" s="15"/>
      <c r="N52" s="5"/>
    </row>
    <row r="53" spans="1:14" ht="6" customHeight="1" thickBot="1" x14ac:dyDescent="0.25">
      <c r="A53" s="18"/>
      <c r="B53" s="19"/>
      <c r="C53" s="19"/>
      <c r="D53" s="19"/>
      <c r="E53" s="19"/>
      <c r="F53" s="19"/>
      <c r="G53" s="19"/>
      <c r="H53" s="19"/>
      <c r="I53" s="19"/>
      <c r="J53" s="19"/>
      <c r="K53" s="19"/>
      <c r="L53" s="19"/>
      <c r="M53" s="20"/>
      <c r="N53" s="5"/>
    </row>
    <row r="54" spans="1:14" ht="6" customHeight="1" x14ac:dyDescent="0.2">
      <c r="A54" s="1"/>
      <c r="B54" s="1"/>
      <c r="C54" s="1"/>
      <c r="D54" s="1"/>
      <c r="E54" s="1"/>
      <c r="F54" s="1"/>
      <c r="G54" s="1"/>
      <c r="H54" s="1"/>
      <c r="I54" s="1"/>
      <c r="J54" s="1"/>
      <c r="K54" s="1"/>
      <c r="L54" s="1"/>
      <c r="M54" s="1"/>
      <c r="N54" s="5"/>
    </row>
  </sheetData>
  <sheetProtection sheet="1" objects="1" scenarios="1"/>
  <mergeCells count="54">
    <mergeCell ref="B30:C30"/>
    <mergeCell ref="B31:C31"/>
    <mergeCell ref="J31:L31"/>
    <mergeCell ref="H30:I30"/>
    <mergeCell ref="D30:G30"/>
    <mergeCell ref="H31:I31"/>
    <mergeCell ref="J30:L30"/>
    <mergeCell ref="D31:G31"/>
    <mergeCell ref="B32:C32"/>
    <mergeCell ref="B33:C33"/>
    <mergeCell ref="B43:L52"/>
    <mergeCell ref="J33:L33"/>
    <mergeCell ref="J34:L34"/>
    <mergeCell ref="H33:I33"/>
    <mergeCell ref="H34:I34"/>
    <mergeCell ref="F41:M41"/>
    <mergeCell ref="B35:L35"/>
    <mergeCell ref="B39:L39"/>
    <mergeCell ref="D33:G33"/>
    <mergeCell ref="D34:G34"/>
    <mergeCell ref="B34:C34"/>
    <mergeCell ref="J32:L32"/>
    <mergeCell ref="D32:G32"/>
    <mergeCell ref="H32:I32"/>
    <mergeCell ref="B9:L9"/>
    <mergeCell ref="F12:L12"/>
    <mergeCell ref="F13:L14"/>
    <mergeCell ref="F17:L17"/>
    <mergeCell ref="F18:L18"/>
    <mergeCell ref="F15:L15"/>
    <mergeCell ref="F16:L16"/>
    <mergeCell ref="F19:L19"/>
    <mergeCell ref="B23:L25"/>
    <mergeCell ref="B27:C27"/>
    <mergeCell ref="B28:C28"/>
    <mergeCell ref="B29:C29"/>
    <mergeCell ref="F20:L21"/>
    <mergeCell ref="D27:G27"/>
    <mergeCell ref="D28:G28"/>
    <mergeCell ref="D29:G29"/>
    <mergeCell ref="J29:L29"/>
    <mergeCell ref="J27:L27"/>
    <mergeCell ref="J28:L28"/>
    <mergeCell ref="H27:I27"/>
    <mergeCell ref="H28:I28"/>
    <mergeCell ref="H29:I29"/>
    <mergeCell ref="B7:L8"/>
    <mergeCell ref="L1:M1"/>
    <mergeCell ref="A2:L2"/>
    <mergeCell ref="B3:L3"/>
    <mergeCell ref="B5:C5"/>
    <mergeCell ref="E5:F5"/>
    <mergeCell ref="H5:I5"/>
    <mergeCell ref="J5:L5"/>
  </mergeCells>
  <pageMargins left="0.5" right="0.5" top="0.75" bottom="0.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8"/>
  <sheetViews>
    <sheetView workbookViewId="0">
      <pane ySplit="12" topLeftCell="A13" activePane="bottomLeft" state="frozen"/>
      <selection activeCell="A44" sqref="A44"/>
      <selection pane="bottomLeft" activeCell="C55" sqref="C55"/>
    </sheetView>
  </sheetViews>
  <sheetFormatPr defaultColWidth="0" defaultRowHeight="0" customHeight="1" zeroHeight="1" x14ac:dyDescent="0.2"/>
  <cols>
    <col min="1" max="1" width="1.7109375" customWidth="1"/>
    <col min="2" max="2" width="22.7109375" customWidth="1"/>
    <col min="3" max="11" width="7.7109375" customWidth="1"/>
    <col min="12" max="12" width="1.140625" customWidth="1"/>
    <col min="13" max="13" width="0.85546875" customWidth="1"/>
    <col min="14" max="14" width="0" hidden="1" customWidth="1"/>
    <col min="15" max="16384" width="9.140625" hidden="1"/>
  </cols>
  <sheetData>
    <row r="1" spans="1:13" ht="11.25" customHeight="1" x14ac:dyDescent="0.2">
      <c r="A1" s="51"/>
      <c r="B1" s="51"/>
      <c r="C1" s="51"/>
      <c r="D1" s="51"/>
      <c r="E1" s="51"/>
      <c r="F1" s="51"/>
      <c r="G1" s="51"/>
      <c r="H1" s="51"/>
      <c r="I1" s="51"/>
      <c r="J1" s="51"/>
      <c r="K1" s="298" t="s">
        <v>247</v>
      </c>
      <c r="L1" s="298"/>
      <c r="M1" s="51"/>
    </row>
    <row r="2" spans="1:13" ht="24" customHeight="1" x14ac:dyDescent="0.4">
      <c r="A2" s="299" t="s">
        <v>1</v>
      </c>
      <c r="B2" s="299"/>
      <c r="C2" s="299"/>
      <c r="D2" s="299"/>
      <c r="E2" s="299"/>
      <c r="F2" s="299"/>
      <c r="G2" s="299"/>
      <c r="H2" s="299"/>
      <c r="I2" s="299"/>
      <c r="J2" s="299"/>
      <c r="K2" s="299"/>
      <c r="L2" s="52"/>
      <c r="M2" s="51"/>
    </row>
    <row r="3" spans="1:13" ht="21" customHeight="1" x14ac:dyDescent="0.3">
      <c r="A3" s="51"/>
      <c r="B3" s="228" t="s">
        <v>0</v>
      </c>
      <c r="C3" s="228"/>
      <c r="D3" s="228"/>
      <c r="E3" s="228"/>
      <c r="F3" s="228"/>
      <c r="G3" s="228"/>
      <c r="H3" s="228"/>
      <c r="I3" s="228"/>
      <c r="J3" s="228"/>
      <c r="K3" s="228"/>
      <c r="L3" s="228"/>
      <c r="M3" s="51"/>
    </row>
    <row r="4" spans="1:13" ht="9" customHeight="1" x14ac:dyDescent="0.2">
      <c r="A4" s="51"/>
      <c r="B4" s="51"/>
      <c r="C4" s="51"/>
      <c r="D4" s="54"/>
      <c r="E4" s="54"/>
      <c r="F4" s="54"/>
      <c r="G4" s="54"/>
      <c r="H4" s="54"/>
      <c r="I4" s="54"/>
      <c r="J4" s="54"/>
      <c r="K4" s="51"/>
      <c r="L4" s="51"/>
      <c r="M4" s="51"/>
    </row>
    <row r="5" spans="1:13" s="57" customFormat="1" ht="18" customHeight="1" thickBot="1" x14ac:dyDescent="0.25">
      <c r="A5" s="55"/>
      <c r="B5" s="301" t="s">
        <v>2</v>
      </c>
      <c r="C5" s="301"/>
      <c r="D5" s="56" t="s">
        <v>3</v>
      </c>
      <c r="E5" s="133" t="str">
        <f>IF('General - Page 1'!E5="", "", 'General - Page 1'!E5)</f>
        <v/>
      </c>
      <c r="F5" s="55"/>
      <c r="G5" s="302" t="s">
        <v>4</v>
      </c>
      <c r="H5" s="302"/>
      <c r="I5" s="249" t="str">
        <f>IF('General - Page 1'!J5="","", 'General - Page 1'!J5)</f>
        <v/>
      </c>
      <c r="J5" s="249"/>
      <c r="K5" s="249"/>
      <c r="L5" s="55"/>
      <c r="M5" s="55"/>
    </row>
    <row r="6" spans="1:13" s="57" customFormat="1" ht="6" customHeight="1" x14ac:dyDescent="0.2">
      <c r="A6" s="55"/>
      <c r="B6" s="58"/>
      <c r="C6" s="58"/>
      <c r="D6" s="59"/>
      <c r="E6" s="59"/>
      <c r="F6" s="59"/>
      <c r="G6" s="59"/>
      <c r="H6" s="59"/>
      <c r="I6" s="59"/>
      <c r="J6" s="59"/>
      <c r="K6" s="55"/>
      <c r="L6" s="55"/>
      <c r="M6" s="55"/>
    </row>
    <row r="7" spans="1:13" s="57" customFormat="1" ht="1.5" customHeight="1" thickBot="1" x14ac:dyDescent="0.25">
      <c r="A7" s="55"/>
      <c r="B7" s="58"/>
      <c r="C7" s="58"/>
      <c r="D7" s="59"/>
      <c r="E7" s="59"/>
      <c r="F7" s="59"/>
      <c r="G7" s="59"/>
      <c r="H7" s="59"/>
      <c r="I7" s="59"/>
      <c r="J7" s="59"/>
      <c r="K7" s="55"/>
      <c r="L7" s="55"/>
      <c r="M7" s="55"/>
    </row>
    <row r="8" spans="1:13" s="60" customFormat="1" ht="21" customHeight="1" x14ac:dyDescent="0.35">
      <c r="A8" s="61"/>
      <c r="B8" s="326" t="s">
        <v>279</v>
      </c>
      <c r="C8" s="326"/>
      <c r="D8" s="326"/>
      <c r="E8" s="326"/>
      <c r="F8" s="326"/>
      <c r="G8" s="326"/>
      <c r="H8" s="326"/>
      <c r="I8" s="326"/>
      <c r="J8" s="326"/>
      <c r="K8" s="326"/>
      <c r="L8" s="63"/>
      <c r="M8" s="54"/>
    </row>
    <row r="9" spans="1:13" s="60" customFormat="1" ht="27" customHeight="1" x14ac:dyDescent="0.2">
      <c r="A9" s="64"/>
      <c r="B9" s="306" t="s">
        <v>280</v>
      </c>
      <c r="C9" s="306"/>
      <c r="D9" s="306"/>
      <c r="E9" s="306"/>
      <c r="F9" s="306"/>
      <c r="G9" s="306"/>
      <c r="H9" s="306"/>
      <c r="I9" s="306"/>
      <c r="J9" s="306"/>
      <c r="K9" s="306"/>
      <c r="L9" s="66"/>
      <c r="M9" s="54"/>
    </row>
    <row r="10" spans="1:13" ht="0" hidden="1" customHeight="1" x14ac:dyDescent="0.2">
      <c r="A10" s="64"/>
      <c r="B10" s="54"/>
      <c r="C10" s="54"/>
      <c r="D10" s="54"/>
      <c r="E10" s="54"/>
      <c r="F10" s="54"/>
      <c r="G10" s="54"/>
      <c r="H10" s="54"/>
      <c r="I10" s="54"/>
      <c r="J10" s="54"/>
      <c r="K10" s="54"/>
      <c r="L10" s="65"/>
      <c r="M10" s="51"/>
    </row>
    <row r="11" spans="1:13" ht="11.25" customHeight="1" x14ac:dyDescent="0.2">
      <c r="A11" s="64"/>
      <c r="B11" s="350" t="s">
        <v>278</v>
      </c>
      <c r="C11" s="352" t="str">
        <f>IF('General - Page 1'!J17 = "", "", 'General - Page 1'!J17)</f>
        <v/>
      </c>
      <c r="D11" s="352"/>
      <c r="E11" s="352"/>
      <c r="F11" s="352" t="str">
        <f>IF('General - Page 1'!J17="", "", DATE(YEAR('General - Page 1'!J17)-1,MONTH('General - Page 1'!J17), DAY('General - Page 1'!J17)))</f>
        <v/>
      </c>
      <c r="G11" s="352"/>
      <c r="H11" s="352"/>
      <c r="I11" s="353" t="str">
        <f>IF('General - Page 1'!J17 = "", "", DATE(YEAR('General - Page 1'!J17)-2,MONTH('General - Page 1'!J17), DAY('General - Page 1'!J17)))</f>
        <v/>
      </c>
      <c r="J11" s="354"/>
      <c r="K11" s="355"/>
      <c r="L11" s="65"/>
      <c r="M11" s="51"/>
    </row>
    <row r="12" spans="1:13" s="60" customFormat="1" ht="11.45" customHeight="1" x14ac:dyDescent="0.2">
      <c r="A12" s="64"/>
      <c r="B12" s="351"/>
      <c r="C12" s="142" t="s">
        <v>277</v>
      </c>
      <c r="D12" s="142" t="s">
        <v>120</v>
      </c>
      <c r="E12" s="142" t="s">
        <v>121</v>
      </c>
      <c r="F12" s="142" t="s">
        <v>277</v>
      </c>
      <c r="G12" s="142" t="s">
        <v>120</v>
      </c>
      <c r="H12" s="142" t="s">
        <v>121</v>
      </c>
      <c r="I12" s="142" t="s">
        <v>277</v>
      </c>
      <c r="J12" s="142" t="s">
        <v>120</v>
      </c>
      <c r="K12" s="142" t="s">
        <v>121</v>
      </c>
      <c r="L12" s="66"/>
      <c r="M12" s="54"/>
    </row>
    <row r="13" spans="1:13" s="60" customFormat="1" ht="12.75" customHeight="1" x14ac:dyDescent="0.2">
      <c r="A13" s="64"/>
      <c r="B13" s="158"/>
      <c r="C13" s="144"/>
      <c r="D13" s="143"/>
      <c r="E13" s="143"/>
      <c r="F13" s="144"/>
      <c r="G13" s="143"/>
      <c r="H13" s="143"/>
      <c r="I13" s="144"/>
      <c r="J13" s="143"/>
      <c r="K13" s="143"/>
      <c r="L13" s="66"/>
      <c r="M13" s="54"/>
    </row>
    <row r="14" spans="1:13" s="60" customFormat="1" ht="12.75" customHeight="1" x14ac:dyDescent="0.2">
      <c r="A14" s="64"/>
      <c r="B14" s="158"/>
      <c r="C14" s="144"/>
      <c r="D14" s="143"/>
      <c r="E14" s="143"/>
      <c r="F14" s="144"/>
      <c r="G14" s="143"/>
      <c r="H14" s="143"/>
      <c r="I14" s="144"/>
      <c r="J14" s="143"/>
      <c r="K14" s="143"/>
      <c r="L14" s="66"/>
      <c r="M14" s="54"/>
    </row>
    <row r="15" spans="1:13" ht="12.75" customHeight="1" x14ac:dyDescent="0.2">
      <c r="A15" s="64"/>
      <c r="B15" s="158"/>
      <c r="C15" s="146"/>
      <c r="D15" s="145"/>
      <c r="E15" s="145"/>
      <c r="F15" s="146"/>
      <c r="G15" s="145"/>
      <c r="H15" s="145"/>
      <c r="I15" s="146"/>
      <c r="J15" s="145"/>
      <c r="K15" s="145"/>
      <c r="L15" s="65"/>
      <c r="M15" s="51"/>
    </row>
    <row r="16" spans="1:13" ht="12.75" customHeight="1" x14ac:dyDescent="0.2">
      <c r="A16" s="64"/>
      <c r="B16" s="158"/>
      <c r="C16" s="146"/>
      <c r="D16" s="145"/>
      <c r="E16" s="145"/>
      <c r="F16" s="146"/>
      <c r="G16" s="145"/>
      <c r="H16" s="145"/>
      <c r="I16" s="146"/>
      <c r="J16" s="145"/>
      <c r="K16" s="145"/>
      <c r="L16" s="65"/>
      <c r="M16" s="51"/>
    </row>
    <row r="17" spans="1:13" ht="12.75" customHeight="1" x14ac:dyDescent="0.2">
      <c r="A17" s="64"/>
      <c r="B17" s="158"/>
      <c r="C17" s="146"/>
      <c r="D17" s="145"/>
      <c r="E17" s="145"/>
      <c r="F17" s="146"/>
      <c r="G17" s="145"/>
      <c r="H17" s="145"/>
      <c r="I17" s="146"/>
      <c r="J17" s="145"/>
      <c r="K17" s="145"/>
      <c r="L17" s="65"/>
      <c r="M17" s="51"/>
    </row>
    <row r="18" spans="1:13" ht="12.75" customHeight="1" x14ac:dyDescent="0.2">
      <c r="A18" s="64"/>
      <c r="B18" s="158"/>
      <c r="C18" s="146"/>
      <c r="D18" s="145"/>
      <c r="E18" s="145"/>
      <c r="F18" s="146"/>
      <c r="G18" s="145"/>
      <c r="H18" s="145"/>
      <c r="I18" s="146"/>
      <c r="J18" s="145"/>
      <c r="K18" s="145"/>
      <c r="L18" s="65"/>
      <c r="M18" s="51"/>
    </row>
    <row r="19" spans="1:13" ht="12.75" customHeight="1" x14ac:dyDescent="0.2">
      <c r="A19" s="64"/>
      <c r="B19" s="158"/>
      <c r="C19" s="146"/>
      <c r="D19" s="145"/>
      <c r="E19" s="145"/>
      <c r="F19" s="146"/>
      <c r="G19" s="145"/>
      <c r="H19" s="145"/>
      <c r="I19" s="146"/>
      <c r="J19" s="145"/>
      <c r="K19" s="145"/>
      <c r="L19" s="65"/>
      <c r="M19" s="51"/>
    </row>
    <row r="20" spans="1:13" ht="12.75" customHeight="1" x14ac:dyDescent="0.2">
      <c r="A20" s="64"/>
      <c r="B20" s="158"/>
      <c r="C20" s="146"/>
      <c r="D20" s="145"/>
      <c r="E20" s="145"/>
      <c r="F20" s="146"/>
      <c r="G20" s="145"/>
      <c r="H20" s="145"/>
      <c r="I20" s="146"/>
      <c r="J20" s="145"/>
      <c r="K20" s="145"/>
      <c r="L20" s="65"/>
      <c r="M20" s="51"/>
    </row>
    <row r="21" spans="1:13" ht="12.75" customHeight="1" x14ac:dyDescent="0.2">
      <c r="A21" s="64"/>
      <c r="B21" s="158"/>
      <c r="C21" s="146"/>
      <c r="D21" s="145"/>
      <c r="E21" s="145"/>
      <c r="F21" s="146"/>
      <c r="G21" s="145"/>
      <c r="H21" s="145"/>
      <c r="I21" s="146"/>
      <c r="J21" s="145"/>
      <c r="K21" s="145"/>
      <c r="L21" s="65"/>
      <c r="M21" s="51"/>
    </row>
    <row r="22" spans="1:13" ht="12.75" customHeight="1" x14ac:dyDescent="0.2">
      <c r="A22" s="64"/>
      <c r="B22" s="158"/>
      <c r="C22" s="146"/>
      <c r="D22" s="145"/>
      <c r="E22" s="145"/>
      <c r="F22" s="146"/>
      <c r="G22" s="145"/>
      <c r="H22" s="145"/>
      <c r="I22" s="146"/>
      <c r="J22" s="145"/>
      <c r="K22" s="145"/>
      <c r="L22" s="65"/>
      <c r="M22" s="51"/>
    </row>
    <row r="23" spans="1:13" ht="12.75" customHeight="1" x14ac:dyDescent="0.2">
      <c r="A23" s="64"/>
      <c r="B23" s="158"/>
      <c r="C23" s="146"/>
      <c r="D23" s="145"/>
      <c r="E23" s="145"/>
      <c r="F23" s="146"/>
      <c r="G23" s="145"/>
      <c r="H23" s="145"/>
      <c r="I23" s="146"/>
      <c r="J23" s="145"/>
      <c r="K23" s="145"/>
      <c r="L23" s="65"/>
      <c r="M23" s="51"/>
    </row>
    <row r="24" spans="1:13" ht="12.75" customHeight="1" x14ac:dyDescent="0.2">
      <c r="A24" s="64"/>
      <c r="B24" s="158"/>
      <c r="C24" s="146"/>
      <c r="D24" s="145"/>
      <c r="E24" s="145"/>
      <c r="F24" s="146"/>
      <c r="G24" s="145"/>
      <c r="H24" s="145"/>
      <c r="I24" s="146"/>
      <c r="J24" s="145"/>
      <c r="K24" s="145"/>
      <c r="L24" s="65"/>
      <c r="M24" s="51"/>
    </row>
    <row r="25" spans="1:13" ht="12.75" customHeight="1" x14ac:dyDescent="0.2">
      <c r="A25" s="64"/>
      <c r="B25" s="158"/>
      <c r="C25" s="146"/>
      <c r="D25" s="145"/>
      <c r="E25" s="145"/>
      <c r="F25" s="146"/>
      <c r="G25" s="145"/>
      <c r="H25" s="145"/>
      <c r="I25" s="146"/>
      <c r="J25" s="145"/>
      <c r="K25" s="145"/>
      <c r="L25" s="65"/>
      <c r="M25" s="51"/>
    </row>
    <row r="26" spans="1:13" ht="12.75" customHeight="1" x14ac:dyDescent="0.2">
      <c r="A26" s="64"/>
      <c r="B26" s="158"/>
      <c r="C26" s="146"/>
      <c r="D26" s="145"/>
      <c r="E26" s="145"/>
      <c r="F26" s="146"/>
      <c r="G26" s="145"/>
      <c r="H26" s="145"/>
      <c r="I26" s="146"/>
      <c r="J26" s="145"/>
      <c r="K26" s="145"/>
      <c r="L26" s="65"/>
      <c r="M26" s="51"/>
    </row>
    <row r="27" spans="1:13" ht="12.75" customHeight="1" x14ac:dyDescent="0.2">
      <c r="A27" s="64"/>
      <c r="B27" s="158"/>
      <c r="C27" s="146"/>
      <c r="D27" s="145"/>
      <c r="E27" s="145"/>
      <c r="F27" s="146"/>
      <c r="G27" s="145"/>
      <c r="H27" s="145"/>
      <c r="I27" s="146"/>
      <c r="J27" s="145"/>
      <c r="K27" s="145"/>
      <c r="L27" s="65"/>
      <c r="M27" s="51"/>
    </row>
    <row r="28" spans="1:13" ht="12.75" customHeight="1" x14ac:dyDescent="0.2">
      <c r="A28" s="64"/>
      <c r="B28" s="158"/>
      <c r="C28" s="146"/>
      <c r="D28" s="145"/>
      <c r="E28" s="145"/>
      <c r="F28" s="146"/>
      <c r="G28" s="145"/>
      <c r="H28" s="145"/>
      <c r="I28" s="146"/>
      <c r="J28" s="145"/>
      <c r="K28" s="145"/>
      <c r="L28" s="65"/>
      <c r="M28" s="51"/>
    </row>
    <row r="29" spans="1:13" ht="12.75" customHeight="1" x14ac:dyDescent="0.2">
      <c r="A29" s="64"/>
      <c r="B29" s="158"/>
      <c r="C29" s="146"/>
      <c r="D29" s="145"/>
      <c r="E29" s="145"/>
      <c r="F29" s="146"/>
      <c r="G29" s="145"/>
      <c r="H29" s="145"/>
      <c r="I29" s="146"/>
      <c r="J29" s="145"/>
      <c r="K29" s="145"/>
      <c r="L29" s="65"/>
      <c r="M29" s="51"/>
    </row>
    <row r="30" spans="1:13" ht="12.75" customHeight="1" x14ac:dyDescent="0.2">
      <c r="A30" s="64"/>
      <c r="B30" s="158"/>
      <c r="C30" s="146"/>
      <c r="D30" s="145"/>
      <c r="E30" s="145"/>
      <c r="F30" s="146"/>
      <c r="G30" s="145"/>
      <c r="H30" s="145"/>
      <c r="I30" s="146"/>
      <c r="J30" s="145"/>
      <c r="K30" s="145"/>
      <c r="L30" s="65"/>
      <c r="M30" s="51"/>
    </row>
    <row r="31" spans="1:13" ht="12.75" customHeight="1" x14ac:dyDescent="0.2">
      <c r="A31" s="64"/>
      <c r="B31" s="158"/>
      <c r="C31" s="146"/>
      <c r="D31" s="145"/>
      <c r="E31" s="145"/>
      <c r="F31" s="146"/>
      <c r="G31" s="145"/>
      <c r="H31" s="145"/>
      <c r="I31" s="146"/>
      <c r="J31" s="145"/>
      <c r="K31" s="145"/>
      <c r="L31" s="65"/>
      <c r="M31" s="51"/>
    </row>
    <row r="32" spans="1:13" ht="12.75" customHeight="1" x14ac:dyDescent="0.2">
      <c r="A32" s="64"/>
      <c r="B32" s="158"/>
      <c r="C32" s="146"/>
      <c r="D32" s="145"/>
      <c r="E32" s="145"/>
      <c r="F32" s="146"/>
      <c r="G32" s="145"/>
      <c r="H32" s="145"/>
      <c r="I32" s="146"/>
      <c r="J32" s="145"/>
      <c r="K32" s="145"/>
      <c r="L32" s="65"/>
      <c r="M32" s="51"/>
    </row>
    <row r="33" spans="1:13" ht="12.75" customHeight="1" x14ac:dyDescent="0.2">
      <c r="A33" s="64"/>
      <c r="B33" s="158"/>
      <c r="C33" s="146"/>
      <c r="D33" s="145"/>
      <c r="E33" s="145"/>
      <c r="F33" s="146"/>
      <c r="G33" s="145"/>
      <c r="H33" s="145"/>
      <c r="I33" s="146"/>
      <c r="J33" s="145"/>
      <c r="K33" s="145"/>
      <c r="L33" s="65"/>
      <c r="M33" s="51"/>
    </row>
    <row r="34" spans="1:13" ht="12.75" customHeight="1" x14ac:dyDescent="0.2">
      <c r="A34" s="64"/>
      <c r="B34" s="158"/>
      <c r="C34" s="146"/>
      <c r="D34" s="145"/>
      <c r="E34" s="145"/>
      <c r="F34" s="146"/>
      <c r="G34" s="145"/>
      <c r="H34" s="145"/>
      <c r="I34" s="146"/>
      <c r="J34" s="145"/>
      <c r="K34" s="145"/>
      <c r="L34" s="65"/>
      <c r="M34" s="51"/>
    </row>
    <row r="35" spans="1:13" ht="12.75" customHeight="1" x14ac:dyDescent="0.2">
      <c r="A35" s="64"/>
      <c r="B35" s="158"/>
      <c r="C35" s="146"/>
      <c r="D35" s="145"/>
      <c r="E35" s="145"/>
      <c r="F35" s="146"/>
      <c r="G35" s="145"/>
      <c r="H35" s="145"/>
      <c r="I35" s="146"/>
      <c r="J35" s="145"/>
      <c r="K35" s="145"/>
      <c r="L35" s="65"/>
      <c r="M35" s="51"/>
    </row>
    <row r="36" spans="1:13" ht="12.75" customHeight="1" x14ac:dyDescent="0.2">
      <c r="A36" s="64"/>
      <c r="B36" s="158"/>
      <c r="C36" s="146"/>
      <c r="D36" s="145"/>
      <c r="E36" s="145"/>
      <c r="F36" s="146"/>
      <c r="G36" s="145"/>
      <c r="H36" s="145"/>
      <c r="I36" s="146"/>
      <c r="J36" s="145"/>
      <c r="K36" s="145"/>
      <c r="L36" s="65"/>
      <c r="M36" s="51"/>
    </row>
    <row r="37" spans="1:13" ht="12.75" customHeight="1" x14ac:dyDescent="0.2">
      <c r="A37" s="64"/>
      <c r="B37" s="158"/>
      <c r="C37" s="146"/>
      <c r="D37" s="145"/>
      <c r="E37" s="145"/>
      <c r="F37" s="146"/>
      <c r="G37" s="145"/>
      <c r="H37" s="145"/>
      <c r="I37" s="146"/>
      <c r="J37" s="145"/>
      <c r="K37" s="145"/>
      <c r="L37" s="65"/>
      <c r="M37" s="51"/>
    </row>
    <row r="38" spans="1:13" ht="12.75" customHeight="1" x14ac:dyDescent="0.2">
      <c r="A38" s="64"/>
      <c r="B38" s="158"/>
      <c r="C38" s="146"/>
      <c r="D38" s="145"/>
      <c r="E38" s="145"/>
      <c r="F38" s="146"/>
      <c r="G38" s="145"/>
      <c r="H38" s="145"/>
      <c r="I38" s="146"/>
      <c r="J38" s="145"/>
      <c r="K38" s="145"/>
      <c r="L38" s="65"/>
      <c r="M38" s="51"/>
    </row>
    <row r="39" spans="1:13" ht="12.75" customHeight="1" x14ac:dyDescent="0.2">
      <c r="A39" s="64"/>
      <c r="B39" s="158"/>
      <c r="C39" s="146"/>
      <c r="D39" s="145"/>
      <c r="E39" s="145"/>
      <c r="F39" s="146"/>
      <c r="G39" s="145"/>
      <c r="H39" s="145"/>
      <c r="I39" s="146"/>
      <c r="J39" s="145"/>
      <c r="K39" s="145"/>
      <c r="L39" s="65"/>
      <c r="M39" s="51"/>
    </row>
    <row r="40" spans="1:13" ht="12.75" customHeight="1" x14ac:dyDescent="0.2">
      <c r="A40" s="64"/>
      <c r="B40" s="158"/>
      <c r="C40" s="146"/>
      <c r="D40" s="145"/>
      <c r="E40" s="145"/>
      <c r="F40" s="146"/>
      <c r="G40" s="145"/>
      <c r="H40" s="145"/>
      <c r="I40" s="146"/>
      <c r="J40" s="145"/>
      <c r="K40" s="145"/>
      <c r="L40" s="65"/>
      <c r="M40" s="51"/>
    </row>
    <row r="41" spans="1:13" ht="12.75" customHeight="1" x14ac:dyDescent="0.2">
      <c r="A41" s="64"/>
      <c r="B41" s="158"/>
      <c r="C41" s="146"/>
      <c r="D41" s="145"/>
      <c r="E41" s="145"/>
      <c r="F41" s="146"/>
      <c r="G41" s="145"/>
      <c r="H41" s="145"/>
      <c r="I41" s="146"/>
      <c r="J41" s="145"/>
      <c r="K41" s="145"/>
      <c r="L41" s="65"/>
      <c r="M41" s="51"/>
    </row>
    <row r="42" spans="1:13" ht="12.75" customHeight="1" x14ac:dyDescent="0.2">
      <c r="A42" s="64"/>
      <c r="B42" s="158"/>
      <c r="C42" s="146"/>
      <c r="D42" s="145"/>
      <c r="E42" s="145"/>
      <c r="F42" s="146"/>
      <c r="G42" s="145"/>
      <c r="H42" s="145"/>
      <c r="I42" s="146"/>
      <c r="J42" s="145"/>
      <c r="K42" s="145"/>
      <c r="L42" s="65"/>
      <c r="M42" s="51"/>
    </row>
    <row r="43" spans="1:13" ht="12.75" customHeight="1" x14ac:dyDescent="0.2">
      <c r="A43" s="64"/>
      <c r="B43" s="158"/>
      <c r="C43" s="146"/>
      <c r="D43" s="145"/>
      <c r="E43" s="145"/>
      <c r="F43" s="146"/>
      <c r="G43" s="145"/>
      <c r="H43" s="145"/>
      <c r="I43" s="146"/>
      <c r="J43" s="145"/>
      <c r="K43" s="145"/>
      <c r="L43" s="65"/>
      <c r="M43" s="51"/>
    </row>
    <row r="44" spans="1:13" ht="12.75" customHeight="1" x14ac:dyDescent="0.2">
      <c r="A44" s="64"/>
      <c r="B44" s="158"/>
      <c r="C44" s="146"/>
      <c r="D44" s="145"/>
      <c r="E44" s="145"/>
      <c r="F44" s="146"/>
      <c r="G44" s="145"/>
      <c r="H44" s="145"/>
      <c r="I44" s="146"/>
      <c r="J44" s="145"/>
      <c r="K44" s="145"/>
      <c r="L44" s="65"/>
      <c r="M44" s="51"/>
    </row>
    <row r="45" spans="1:13" ht="12.75" customHeight="1" x14ac:dyDescent="0.2">
      <c r="A45" s="64"/>
      <c r="B45" s="158"/>
      <c r="C45" s="146"/>
      <c r="D45" s="145"/>
      <c r="E45" s="145"/>
      <c r="F45" s="146"/>
      <c r="G45" s="145"/>
      <c r="H45" s="145"/>
      <c r="I45" s="146"/>
      <c r="J45" s="145"/>
      <c r="K45" s="145"/>
      <c r="L45" s="65"/>
      <c r="M45" s="51"/>
    </row>
    <row r="46" spans="1:13" ht="12.75" customHeight="1" x14ac:dyDescent="0.2">
      <c r="A46" s="64"/>
      <c r="B46" s="158"/>
      <c r="C46" s="146"/>
      <c r="D46" s="145"/>
      <c r="E46" s="145"/>
      <c r="F46" s="146"/>
      <c r="G46" s="145"/>
      <c r="H46" s="145"/>
      <c r="I46" s="146"/>
      <c r="J46" s="145"/>
      <c r="K46" s="145"/>
      <c r="L46" s="65"/>
      <c r="M46" s="51"/>
    </row>
    <row r="47" spans="1:13" ht="12.75" customHeight="1" x14ac:dyDescent="0.2">
      <c r="A47" s="64"/>
      <c r="B47" s="158"/>
      <c r="C47" s="146"/>
      <c r="D47" s="145"/>
      <c r="E47" s="145"/>
      <c r="F47" s="146"/>
      <c r="G47" s="145"/>
      <c r="H47" s="145"/>
      <c r="I47" s="146"/>
      <c r="J47" s="145"/>
      <c r="K47" s="145"/>
      <c r="L47" s="65"/>
      <c r="M47" s="51"/>
    </row>
    <row r="48" spans="1:13" ht="12.75" customHeight="1" x14ac:dyDescent="0.2">
      <c r="A48" s="64"/>
      <c r="B48" s="158"/>
      <c r="C48" s="146"/>
      <c r="D48" s="145"/>
      <c r="E48" s="145"/>
      <c r="F48" s="146"/>
      <c r="G48" s="145"/>
      <c r="H48" s="145"/>
      <c r="I48" s="146"/>
      <c r="J48" s="145"/>
      <c r="K48" s="145"/>
      <c r="L48" s="65"/>
      <c r="M48" s="51"/>
    </row>
    <row r="49" spans="1:13" ht="12.75" customHeight="1" x14ac:dyDescent="0.2">
      <c r="A49" s="64"/>
      <c r="B49" s="158"/>
      <c r="C49" s="146"/>
      <c r="D49" s="145"/>
      <c r="E49" s="145"/>
      <c r="F49" s="146"/>
      <c r="G49" s="145"/>
      <c r="H49" s="145"/>
      <c r="I49" s="146"/>
      <c r="J49" s="145"/>
      <c r="K49" s="145"/>
      <c r="L49" s="65"/>
      <c r="M49" s="51"/>
    </row>
    <row r="50" spans="1:13" ht="12.75" customHeight="1" x14ac:dyDescent="0.2">
      <c r="A50" s="64"/>
      <c r="B50" s="158"/>
      <c r="C50" s="146"/>
      <c r="D50" s="145"/>
      <c r="E50" s="145"/>
      <c r="F50" s="146"/>
      <c r="G50" s="145"/>
      <c r="H50" s="145"/>
      <c r="I50" s="146"/>
      <c r="J50" s="145"/>
      <c r="K50" s="145"/>
      <c r="L50" s="65"/>
      <c r="M50" s="51"/>
    </row>
    <row r="51" spans="1:13" ht="12.75" customHeight="1" x14ac:dyDescent="0.2">
      <c r="A51" s="64"/>
      <c r="B51" s="158"/>
      <c r="C51" s="146"/>
      <c r="D51" s="145"/>
      <c r="E51" s="145"/>
      <c r="F51" s="146"/>
      <c r="G51" s="145"/>
      <c r="H51" s="145"/>
      <c r="I51" s="146"/>
      <c r="J51" s="145"/>
      <c r="K51" s="145"/>
      <c r="L51" s="65"/>
      <c r="M51" s="51"/>
    </row>
    <row r="52" spans="1:13" ht="12.75" customHeight="1" x14ac:dyDescent="0.2">
      <c r="A52" s="64"/>
      <c r="B52" s="158"/>
      <c r="C52" s="146"/>
      <c r="D52" s="145"/>
      <c r="E52" s="145"/>
      <c r="F52" s="146"/>
      <c r="G52" s="145"/>
      <c r="H52" s="145"/>
      <c r="I52" s="146"/>
      <c r="J52" s="145"/>
      <c r="K52" s="145"/>
      <c r="L52" s="65"/>
      <c r="M52" s="51"/>
    </row>
    <row r="53" spans="1:13" ht="12.75" customHeight="1" x14ac:dyDescent="0.2">
      <c r="A53" s="64"/>
      <c r="B53" s="91" t="s">
        <v>130</v>
      </c>
      <c r="C53" s="147" t="str">
        <f>IF(SUM(C13:C52)=0,"",MIN(C13:C52))</f>
        <v/>
      </c>
      <c r="D53" s="147" t="str">
        <f t="shared" ref="D53:K53" si="0">IF(SUM(D13:D52)=0,"",MIN(D13:D52))</f>
        <v/>
      </c>
      <c r="E53" s="147" t="str">
        <f t="shared" si="0"/>
        <v/>
      </c>
      <c r="F53" s="147" t="str">
        <f t="shared" si="0"/>
        <v/>
      </c>
      <c r="G53" s="147" t="str">
        <f t="shared" si="0"/>
        <v/>
      </c>
      <c r="H53" s="147" t="str">
        <f t="shared" si="0"/>
        <v/>
      </c>
      <c r="I53" s="147" t="str">
        <f t="shared" si="0"/>
        <v/>
      </c>
      <c r="J53" s="147" t="str">
        <f t="shared" si="0"/>
        <v/>
      </c>
      <c r="K53" s="147" t="str">
        <f t="shared" si="0"/>
        <v/>
      </c>
      <c r="L53" s="65"/>
      <c r="M53" s="51"/>
    </row>
    <row r="54" spans="1:13" ht="12.75" customHeight="1" x14ac:dyDescent="0.2">
      <c r="A54" s="64"/>
      <c r="B54" s="91" t="s">
        <v>129</v>
      </c>
      <c r="C54" s="147" t="str">
        <f>IF(SUM(C14:C53)=0,"",AVERAGE(C14:C53))</f>
        <v/>
      </c>
      <c r="D54" s="147" t="str">
        <f t="shared" ref="D54:K54" si="1">IF(SUM(D14:D53)=0,"",AVERAGE(D14:D53))</f>
        <v/>
      </c>
      <c r="E54" s="147" t="str">
        <f t="shared" si="1"/>
        <v/>
      </c>
      <c r="F54" s="147" t="str">
        <f t="shared" si="1"/>
        <v/>
      </c>
      <c r="G54" s="147" t="str">
        <f t="shared" si="1"/>
        <v/>
      </c>
      <c r="H54" s="147" t="str">
        <f t="shared" si="1"/>
        <v/>
      </c>
      <c r="I54" s="147" t="str">
        <f t="shared" si="1"/>
        <v/>
      </c>
      <c r="J54" s="147" t="str">
        <f t="shared" si="1"/>
        <v/>
      </c>
      <c r="K54" s="147" t="str">
        <f t="shared" si="1"/>
        <v/>
      </c>
      <c r="L54" s="65"/>
      <c r="M54" s="51"/>
    </row>
    <row r="55" spans="1:13" ht="12.75" customHeight="1" x14ac:dyDescent="0.2">
      <c r="A55" s="64"/>
      <c r="B55" s="91" t="s">
        <v>131</v>
      </c>
      <c r="C55" s="147" t="str">
        <f>IF(SUM(C15:C54)=0,"",MAX(C15:C54))</f>
        <v/>
      </c>
      <c r="D55" s="147" t="str">
        <f t="shared" ref="D55:K55" si="2">IF(SUM(D15:D54)=0,"",MAX(D15:D54))</f>
        <v/>
      </c>
      <c r="E55" s="147" t="str">
        <f t="shared" si="2"/>
        <v/>
      </c>
      <c r="F55" s="147" t="str">
        <f t="shared" si="2"/>
        <v/>
      </c>
      <c r="G55" s="147" t="str">
        <f t="shared" si="2"/>
        <v/>
      </c>
      <c r="H55" s="147" t="str">
        <f t="shared" si="2"/>
        <v/>
      </c>
      <c r="I55" s="147" t="str">
        <f t="shared" si="2"/>
        <v/>
      </c>
      <c r="J55" s="147" t="str">
        <f t="shared" si="2"/>
        <v/>
      </c>
      <c r="K55" s="147" t="str">
        <f t="shared" si="2"/>
        <v/>
      </c>
      <c r="L55" s="65"/>
      <c r="M55" s="51"/>
    </row>
    <row r="56" spans="1:13" ht="6" customHeight="1" thickBot="1" x14ac:dyDescent="0.25">
      <c r="A56" s="68"/>
      <c r="B56" s="105"/>
      <c r="C56" s="106"/>
      <c r="D56" s="106"/>
      <c r="E56" s="106"/>
      <c r="F56" s="106"/>
      <c r="G56" s="106"/>
      <c r="H56" s="106"/>
      <c r="I56" s="106"/>
      <c r="J56" s="106"/>
      <c r="K56" s="106"/>
      <c r="L56" s="71"/>
      <c r="M56" s="51"/>
    </row>
    <row r="57" spans="1:13" ht="12.75" hidden="1" x14ac:dyDescent="0.2"/>
    <row r="58" spans="1:13" ht="12.75" hidden="1" x14ac:dyDescent="0.2"/>
    <row r="59" spans="1:13" ht="12.75" hidden="1" x14ac:dyDescent="0.2"/>
    <row r="60" spans="1:13" ht="0" hidden="1" customHeight="1" x14ac:dyDescent="0.2"/>
    <row r="61" spans="1:13" ht="0" hidden="1" customHeight="1" x14ac:dyDescent="0.2"/>
    <row r="62" spans="1:13" ht="0" hidden="1" customHeight="1" x14ac:dyDescent="0.2"/>
    <row r="63" spans="1:13" ht="0" hidden="1" customHeight="1" x14ac:dyDescent="0.2"/>
    <row r="64" spans="1:13" ht="0" hidden="1" customHeight="1" x14ac:dyDescent="0.2"/>
    <row r="65" ht="0" hidden="1" customHeight="1" x14ac:dyDescent="0.2"/>
    <row r="66" ht="0" hidden="1" customHeight="1" x14ac:dyDescent="0.2"/>
    <row r="67" ht="0" hidden="1" customHeight="1" x14ac:dyDescent="0.2"/>
    <row r="68" ht="0" hidden="1" customHeight="1" x14ac:dyDescent="0.2"/>
  </sheetData>
  <sheetProtection sheet="1" objects="1" scenarios="1"/>
  <mergeCells count="12">
    <mergeCell ref="K1:L1"/>
    <mergeCell ref="A2:K2"/>
    <mergeCell ref="B5:C5"/>
    <mergeCell ref="G5:H5"/>
    <mergeCell ref="I5:K5"/>
    <mergeCell ref="B3:L3"/>
    <mergeCell ref="B8:K8"/>
    <mergeCell ref="B9:K9"/>
    <mergeCell ref="B11:B12"/>
    <mergeCell ref="C11:E11"/>
    <mergeCell ref="F11:H11"/>
    <mergeCell ref="I11:K11"/>
  </mergeCells>
  <pageMargins left="0.5" right="0.5" top="0.75" bottom="0.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workbookViewId="0">
      <selection activeCell="A44" sqref="A44"/>
    </sheetView>
  </sheetViews>
  <sheetFormatPr defaultColWidth="0" defaultRowHeight="0" customHeight="1" zeroHeight="1" x14ac:dyDescent="0.2"/>
  <cols>
    <col min="1" max="1" width="1.7109375" style="2" customWidth="1"/>
    <col min="2" max="11" width="9.140625" style="2" customWidth="1"/>
    <col min="12" max="12" width="1.42578125" style="2" customWidth="1"/>
    <col min="13" max="13" width="0.85546875" style="13" customWidth="1"/>
    <col min="14" max="14" width="0" style="13" hidden="1" customWidth="1"/>
    <col min="15" max="16384" width="9.140625" style="13" hidden="1"/>
  </cols>
  <sheetData>
    <row r="1" spans="1:13" s="2" customFormat="1" ht="11.25" customHeight="1" x14ac:dyDescent="0.2">
      <c r="A1" s="1"/>
      <c r="B1" s="1"/>
      <c r="C1" s="1"/>
      <c r="D1" s="1"/>
      <c r="E1" s="1"/>
      <c r="F1" s="1"/>
      <c r="G1" s="1"/>
      <c r="H1" s="1"/>
      <c r="I1" s="1"/>
      <c r="J1" s="1"/>
      <c r="K1" s="264" t="s">
        <v>275</v>
      </c>
      <c r="L1" s="264"/>
      <c r="M1" s="1"/>
    </row>
    <row r="2" spans="1:13" s="2" customFormat="1" ht="24" customHeight="1" x14ac:dyDescent="0.4">
      <c r="A2" s="227" t="s">
        <v>1</v>
      </c>
      <c r="B2" s="227"/>
      <c r="C2" s="227"/>
      <c r="D2" s="227"/>
      <c r="E2" s="227"/>
      <c r="F2" s="227"/>
      <c r="G2" s="227"/>
      <c r="H2" s="227"/>
      <c r="I2" s="227"/>
      <c r="J2" s="227"/>
      <c r="K2" s="227"/>
      <c r="L2" s="45"/>
      <c r="M2" s="1"/>
    </row>
    <row r="3" spans="1:13" s="2" customFormat="1" ht="21" customHeight="1" x14ac:dyDescent="0.3">
      <c r="A3" s="1"/>
      <c r="B3" s="228" t="s">
        <v>0</v>
      </c>
      <c r="C3" s="228"/>
      <c r="D3" s="228"/>
      <c r="E3" s="228"/>
      <c r="F3" s="228"/>
      <c r="G3" s="228"/>
      <c r="H3" s="228"/>
      <c r="I3" s="228"/>
      <c r="J3" s="228"/>
      <c r="K3" s="228"/>
      <c r="L3" s="47"/>
      <c r="M3" s="1"/>
    </row>
    <row r="4" spans="1:13" s="2" customFormat="1" ht="9" customHeight="1" x14ac:dyDescent="0.2">
      <c r="A4" s="1"/>
      <c r="B4" s="1"/>
      <c r="C4" s="1"/>
      <c r="D4" s="5"/>
      <c r="E4" s="5"/>
      <c r="F4" s="5"/>
      <c r="G4" s="5"/>
      <c r="H4" s="5"/>
      <c r="I4" s="5"/>
      <c r="J4" s="5"/>
      <c r="K4" s="1"/>
      <c r="L4" s="1"/>
      <c r="M4" s="1"/>
    </row>
    <row r="5" spans="1:13" s="9" customFormat="1" ht="18" customHeight="1" thickBot="1" x14ac:dyDescent="0.25">
      <c r="A5" s="6"/>
      <c r="B5" s="247" t="s">
        <v>2</v>
      </c>
      <c r="C5" s="247"/>
      <c r="D5" s="8" t="s">
        <v>3</v>
      </c>
      <c r="E5" s="133" t="str">
        <f>IF('General - Page 1'!E5="", "", 'General - Page 1'!E5)</f>
        <v/>
      </c>
      <c r="F5" s="6"/>
      <c r="G5" s="230" t="s">
        <v>4</v>
      </c>
      <c r="H5" s="230"/>
      <c r="I5" s="249" t="str">
        <f>IF('General - Page 1'!J5="","", 'General - Page 1'!J5)</f>
        <v/>
      </c>
      <c r="J5" s="282"/>
      <c r="K5" s="282"/>
      <c r="L5" s="6"/>
      <c r="M5" s="6"/>
    </row>
    <row r="6" spans="1:13" s="2" customFormat="1" ht="12" customHeight="1" thickBot="1" x14ac:dyDescent="0.25">
      <c r="A6" s="1"/>
      <c r="B6" s="1"/>
      <c r="C6" s="1"/>
      <c r="D6" s="1"/>
      <c r="E6" s="1"/>
      <c r="F6" s="1"/>
      <c r="G6" s="1"/>
      <c r="H6" s="1"/>
      <c r="I6" s="1"/>
      <c r="J6" s="1"/>
      <c r="K6" s="1"/>
      <c r="L6" s="1"/>
      <c r="M6" s="1"/>
    </row>
    <row r="7" spans="1:13" ht="6" customHeight="1" x14ac:dyDescent="0.2">
      <c r="A7" s="10"/>
      <c r="B7" s="293" t="s">
        <v>276</v>
      </c>
      <c r="C7" s="293"/>
      <c r="D7" s="293"/>
      <c r="E7" s="293"/>
      <c r="F7" s="293"/>
      <c r="G7" s="293"/>
      <c r="H7" s="293"/>
      <c r="I7" s="293"/>
      <c r="J7" s="293"/>
      <c r="K7" s="293"/>
      <c r="L7" s="12"/>
      <c r="M7" s="5"/>
    </row>
    <row r="8" spans="1:13" ht="21" customHeight="1" x14ac:dyDescent="0.2">
      <c r="A8" s="14"/>
      <c r="B8" s="272"/>
      <c r="C8" s="272"/>
      <c r="D8" s="272"/>
      <c r="E8" s="272"/>
      <c r="F8" s="272"/>
      <c r="G8" s="272"/>
      <c r="H8" s="272"/>
      <c r="I8" s="272"/>
      <c r="J8" s="272"/>
      <c r="K8" s="272"/>
      <c r="L8" s="15"/>
      <c r="M8" s="5"/>
    </row>
    <row r="9" spans="1:13" ht="33" customHeight="1" x14ac:dyDescent="0.2">
      <c r="A9" s="14"/>
      <c r="B9" s="281" t="s">
        <v>93</v>
      </c>
      <c r="C9" s="281"/>
      <c r="D9" s="281"/>
      <c r="E9" s="281"/>
      <c r="F9" s="281"/>
      <c r="G9" s="281"/>
      <c r="H9" s="281"/>
      <c r="I9" s="281"/>
      <c r="J9" s="281"/>
      <c r="K9" s="281"/>
      <c r="L9" s="15"/>
      <c r="M9" s="5"/>
    </row>
    <row r="10" spans="1:13" ht="18.75" customHeight="1" x14ac:dyDescent="0.2">
      <c r="A10" s="14"/>
      <c r="B10" s="281"/>
      <c r="C10" s="281"/>
      <c r="D10" s="281"/>
      <c r="E10" s="281"/>
      <c r="F10" s="281"/>
      <c r="G10" s="281"/>
      <c r="H10" s="281"/>
      <c r="I10" s="281"/>
      <c r="J10" s="281"/>
      <c r="K10" s="281"/>
      <c r="L10" s="15"/>
      <c r="M10" s="5"/>
    </row>
    <row r="11" spans="1:13" ht="6" customHeight="1" x14ac:dyDescent="0.2">
      <c r="A11" s="14"/>
      <c r="B11" s="86"/>
      <c r="C11" s="86"/>
      <c r="D11" s="86"/>
      <c r="E11" s="86"/>
      <c r="F11" s="86"/>
      <c r="G11" s="86"/>
      <c r="H11" s="86"/>
      <c r="I11" s="86"/>
      <c r="J11" s="86"/>
      <c r="K11" s="86"/>
      <c r="L11" s="15"/>
      <c r="M11" s="5"/>
    </row>
    <row r="12" spans="1:13" ht="15" customHeight="1" x14ac:dyDescent="0.2">
      <c r="A12" s="14"/>
      <c r="B12" s="347" t="s">
        <v>92</v>
      </c>
      <c r="C12" s="347"/>
      <c r="D12" s="348"/>
      <c r="E12" s="348"/>
      <c r="F12" s="348"/>
      <c r="G12" s="347" t="s">
        <v>92</v>
      </c>
      <c r="H12" s="347"/>
      <c r="I12" s="348"/>
      <c r="J12" s="348"/>
      <c r="K12" s="348"/>
      <c r="L12" s="15"/>
      <c r="M12" s="5"/>
    </row>
    <row r="13" spans="1:13" ht="15" customHeight="1" x14ac:dyDescent="0.2">
      <c r="A13" s="14"/>
      <c r="B13" s="347" t="s">
        <v>91</v>
      </c>
      <c r="C13" s="347"/>
      <c r="D13" s="348"/>
      <c r="E13" s="348"/>
      <c r="F13" s="348"/>
      <c r="G13" s="347" t="s">
        <v>91</v>
      </c>
      <c r="H13" s="347"/>
      <c r="I13" s="348"/>
      <c r="J13" s="348"/>
      <c r="K13" s="348"/>
      <c r="L13" s="15"/>
      <c r="M13" s="5"/>
    </row>
    <row r="14" spans="1:13" ht="15" customHeight="1" x14ac:dyDescent="0.2">
      <c r="A14" s="14"/>
      <c r="B14" s="347" t="s">
        <v>90</v>
      </c>
      <c r="C14" s="347"/>
      <c r="D14" s="348"/>
      <c r="E14" s="348"/>
      <c r="F14" s="348"/>
      <c r="G14" s="347" t="s">
        <v>90</v>
      </c>
      <c r="H14" s="347"/>
      <c r="I14" s="348"/>
      <c r="J14" s="348"/>
      <c r="K14" s="348"/>
      <c r="L14" s="15"/>
      <c r="M14" s="5"/>
    </row>
    <row r="15" spans="1:13" ht="15" customHeight="1" x14ac:dyDescent="0.2">
      <c r="A15" s="14"/>
      <c r="B15" s="347" t="s">
        <v>89</v>
      </c>
      <c r="C15" s="347"/>
      <c r="D15" s="348"/>
      <c r="E15" s="348"/>
      <c r="F15" s="348"/>
      <c r="G15" s="347" t="s">
        <v>89</v>
      </c>
      <c r="H15" s="347"/>
      <c r="I15" s="348"/>
      <c r="J15" s="348"/>
      <c r="K15" s="348"/>
      <c r="L15" s="15"/>
      <c r="M15" s="5"/>
    </row>
    <row r="16" spans="1:13" ht="15" customHeight="1" x14ac:dyDescent="0.2">
      <c r="A16" s="14"/>
      <c r="B16" s="347" t="s">
        <v>88</v>
      </c>
      <c r="C16" s="347"/>
      <c r="D16" s="348"/>
      <c r="E16" s="348"/>
      <c r="F16" s="348"/>
      <c r="G16" s="347" t="s">
        <v>88</v>
      </c>
      <c r="H16" s="347"/>
      <c r="I16" s="348"/>
      <c r="J16" s="348"/>
      <c r="K16" s="348"/>
      <c r="L16" s="15"/>
      <c r="M16" s="5"/>
    </row>
    <row r="17" spans="1:13" ht="15" customHeight="1" x14ac:dyDescent="0.2">
      <c r="A17" s="14"/>
      <c r="B17" s="347" t="s">
        <v>87</v>
      </c>
      <c r="C17" s="347"/>
      <c r="D17" s="348"/>
      <c r="E17" s="348"/>
      <c r="F17" s="348"/>
      <c r="G17" s="347" t="s">
        <v>87</v>
      </c>
      <c r="H17" s="347"/>
      <c r="I17" s="348"/>
      <c r="J17" s="348"/>
      <c r="K17" s="348"/>
      <c r="L17" s="15"/>
      <c r="M17" s="5"/>
    </row>
    <row r="18" spans="1:13" ht="15" customHeight="1" x14ac:dyDescent="0.2">
      <c r="A18" s="14"/>
      <c r="B18" s="347" t="s">
        <v>86</v>
      </c>
      <c r="C18" s="347"/>
      <c r="D18" s="348"/>
      <c r="E18" s="348"/>
      <c r="F18" s="348"/>
      <c r="G18" s="347" t="s">
        <v>86</v>
      </c>
      <c r="H18" s="347"/>
      <c r="I18" s="348"/>
      <c r="J18" s="348"/>
      <c r="K18" s="348"/>
      <c r="L18" s="15"/>
      <c r="M18" s="5"/>
    </row>
    <row r="19" spans="1:13" ht="15" customHeight="1" x14ac:dyDescent="0.2">
      <c r="A19" s="14"/>
      <c r="B19" s="347" t="s">
        <v>85</v>
      </c>
      <c r="C19" s="347"/>
      <c r="D19" s="348"/>
      <c r="E19" s="348"/>
      <c r="F19" s="348"/>
      <c r="G19" s="347" t="s">
        <v>85</v>
      </c>
      <c r="H19" s="347"/>
      <c r="I19" s="348"/>
      <c r="J19" s="348"/>
      <c r="K19" s="348"/>
      <c r="L19" s="15"/>
      <c r="M19" s="5"/>
    </row>
    <row r="20" spans="1:13" ht="12" customHeight="1" x14ac:dyDescent="0.2">
      <c r="A20" s="14"/>
      <c r="B20" s="85"/>
      <c r="C20" s="85"/>
      <c r="D20" s="127"/>
      <c r="E20" s="127"/>
      <c r="F20" s="127"/>
      <c r="G20" s="85"/>
      <c r="H20" s="85"/>
      <c r="I20" s="50"/>
      <c r="J20" s="50"/>
      <c r="K20" s="50"/>
      <c r="L20" s="15"/>
      <c r="M20" s="5"/>
    </row>
    <row r="21" spans="1:13" ht="15" customHeight="1" x14ac:dyDescent="0.2">
      <c r="A21" s="14"/>
      <c r="B21" s="347" t="s">
        <v>92</v>
      </c>
      <c r="C21" s="347"/>
      <c r="D21" s="348"/>
      <c r="E21" s="348"/>
      <c r="F21" s="348"/>
      <c r="G21" s="347" t="s">
        <v>92</v>
      </c>
      <c r="H21" s="347"/>
      <c r="I21" s="348"/>
      <c r="J21" s="348"/>
      <c r="K21" s="348"/>
      <c r="L21" s="15"/>
      <c r="M21" s="5"/>
    </row>
    <row r="22" spans="1:13" ht="15" customHeight="1" x14ac:dyDescent="0.2">
      <c r="A22" s="14"/>
      <c r="B22" s="347" t="s">
        <v>91</v>
      </c>
      <c r="C22" s="347"/>
      <c r="D22" s="348"/>
      <c r="E22" s="348"/>
      <c r="F22" s="348"/>
      <c r="G22" s="347" t="s">
        <v>91</v>
      </c>
      <c r="H22" s="347"/>
      <c r="I22" s="348"/>
      <c r="J22" s="348"/>
      <c r="K22" s="348"/>
      <c r="L22" s="15"/>
      <c r="M22" s="5"/>
    </row>
    <row r="23" spans="1:13" ht="15" customHeight="1" x14ac:dyDescent="0.2">
      <c r="A23" s="14"/>
      <c r="B23" s="347" t="s">
        <v>90</v>
      </c>
      <c r="C23" s="347"/>
      <c r="D23" s="348"/>
      <c r="E23" s="348"/>
      <c r="F23" s="348"/>
      <c r="G23" s="347" t="s">
        <v>90</v>
      </c>
      <c r="H23" s="347"/>
      <c r="I23" s="348"/>
      <c r="J23" s="348"/>
      <c r="K23" s="348"/>
      <c r="L23" s="15"/>
      <c r="M23" s="5"/>
    </row>
    <row r="24" spans="1:13" ht="15" customHeight="1" x14ac:dyDescent="0.2">
      <c r="A24" s="14"/>
      <c r="B24" s="347" t="s">
        <v>89</v>
      </c>
      <c r="C24" s="347"/>
      <c r="D24" s="348"/>
      <c r="E24" s="348"/>
      <c r="F24" s="348"/>
      <c r="G24" s="347" t="s">
        <v>89</v>
      </c>
      <c r="H24" s="347"/>
      <c r="I24" s="348"/>
      <c r="J24" s="348"/>
      <c r="K24" s="348"/>
      <c r="L24" s="15"/>
      <c r="M24" s="5"/>
    </row>
    <row r="25" spans="1:13" ht="15" customHeight="1" x14ac:dyDescent="0.2">
      <c r="A25" s="14"/>
      <c r="B25" s="347" t="s">
        <v>88</v>
      </c>
      <c r="C25" s="347"/>
      <c r="D25" s="348"/>
      <c r="E25" s="348"/>
      <c r="F25" s="348"/>
      <c r="G25" s="347" t="s">
        <v>88</v>
      </c>
      <c r="H25" s="347"/>
      <c r="I25" s="348"/>
      <c r="J25" s="348"/>
      <c r="K25" s="348"/>
      <c r="L25" s="15"/>
      <c r="M25" s="5"/>
    </row>
    <row r="26" spans="1:13" ht="15" customHeight="1" x14ac:dyDescent="0.2">
      <c r="A26" s="14"/>
      <c r="B26" s="347" t="s">
        <v>87</v>
      </c>
      <c r="C26" s="347"/>
      <c r="D26" s="348"/>
      <c r="E26" s="348"/>
      <c r="F26" s="348"/>
      <c r="G26" s="347" t="s">
        <v>87</v>
      </c>
      <c r="H26" s="347"/>
      <c r="I26" s="348"/>
      <c r="J26" s="348"/>
      <c r="K26" s="348"/>
      <c r="L26" s="15"/>
      <c r="M26" s="5"/>
    </row>
    <row r="27" spans="1:13" ht="15" customHeight="1" x14ac:dyDescent="0.2">
      <c r="A27" s="14"/>
      <c r="B27" s="347" t="s">
        <v>86</v>
      </c>
      <c r="C27" s="347"/>
      <c r="D27" s="348"/>
      <c r="E27" s="348"/>
      <c r="F27" s="348"/>
      <c r="G27" s="347" t="s">
        <v>86</v>
      </c>
      <c r="H27" s="347"/>
      <c r="I27" s="348"/>
      <c r="J27" s="348"/>
      <c r="K27" s="348"/>
      <c r="L27" s="15"/>
      <c r="M27" s="5"/>
    </row>
    <row r="28" spans="1:13" ht="15" customHeight="1" x14ac:dyDescent="0.2">
      <c r="A28" s="14"/>
      <c r="B28" s="347" t="s">
        <v>85</v>
      </c>
      <c r="C28" s="347"/>
      <c r="D28" s="348"/>
      <c r="E28" s="348"/>
      <c r="F28" s="348"/>
      <c r="G28" s="347" t="s">
        <v>85</v>
      </c>
      <c r="H28" s="347"/>
      <c r="I28" s="348"/>
      <c r="J28" s="348"/>
      <c r="K28" s="348"/>
      <c r="L28" s="15"/>
      <c r="M28" s="5"/>
    </row>
    <row r="29" spans="1:13" ht="12" customHeight="1" x14ac:dyDescent="0.2">
      <c r="A29" s="14"/>
      <c r="B29" s="85"/>
      <c r="C29" s="85"/>
      <c r="D29" s="127"/>
      <c r="E29" s="127"/>
      <c r="F29" s="127"/>
      <c r="G29" s="85"/>
      <c r="H29" s="85"/>
      <c r="I29" s="50"/>
      <c r="J29" s="50"/>
      <c r="K29" s="50"/>
      <c r="L29" s="15"/>
      <c r="M29" s="5"/>
    </row>
    <row r="30" spans="1:13" ht="15" customHeight="1" x14ac:dyDescent="0.2">
      <c r="A30" s="14"/>
      <c r="B30" s="347" t="s">
        <v>92</v>
      </c>
      <c r="C30" s="347"/>
      <c r="D30" s="348"/>
      <c r="E30" s="348"/>
      <c r="F30" s="348"/>
      <c r="G30" s="347" t="s">
        <v>92</v>
      </c>
      <c r="H30" s="347"/>
      <c r="I30" s="348"/>
      <c r="J30" s="348"/>
      <c r="K30" s="348"/>
      <c r="L30" s="15"/>
      <c r="M30" s="5"/>
    </row>
    <row r="31" spans="1:13" ht="15" customHeight="1" x14ac:dyDescent="0.2">
      <c r="A31" s="14"/>
      <c r="B31" s="347" t="s">
        <v>91</v>
      </c>
      <c r="C31" s="347"/>
      <c r="D31" s="348"/>
      <c r="E31" s="348"/>
      <c r="F31" s="348"/>
      <c r="G31" s="347" t="s">
        <v>91</v>
      </c>
      <c r="H31" s="347"/>
      <c r="I31" s="348"/>
      <c r="J31" s="348"/>
      <c r="K31" s="348"/>
      <c r="L31" s="15"/>
      <c r="M31" s="5"/>
    </row>
    <row r="32" spans="1:13" ht="15" customHeight="1" x14ac:dyDescent="0.2">
      <c r="A32" s="14"/>
      <c r="B32" s="347" t="s">
        <v>90</v>
      </c>
      <c r="C32" s="347"/>
      <c r="D32" s="348"/>
      <c r="E32" s="348"/>
      <c r="F32" s="348"/>
      <c r="G32" s="347" t="s">
        <v>90</v>
      </c>
      <c r="H32" s="347"/>
      <c r="I32" s="348"/>
      <c r="J32" s="348"/>
      <c r="K32" s="348"/>
      <c r="L32" s="15"/>
      <c r="M32" s="5"/>
    </row>
    <row r="33" spans="1:13" ht="15" customHeight="1" x14ac:dyDescent="0.2">
      <c r="A33" s="14"/>
      <c r="B33" s="347" t="s">
        <v>89</v>
      </c>
      <c r="C33" s="347"/>
      <c r="D33" s="348"/>
      <c r="E33" s="348"/>
      <c r="F33" s="348"/>
      <c r="G33" s="347" t="s">
        <v>89</v>
      </c>
      <c r="H33" s="347"/>
      <c r="I33" s="348"/>
      <c r="J33" s="348"/>
      <c r="K33" s="348"/>
      <c r="L33" s="15"/>
      <c r="M33" s="5"/>
    </row>
    <row r="34" spans="1:13" ht="15" customHeight="1" x14ac:dyDescent="0.2">
      <c r="A34" s="14"/>
      <c r="B34" s="347" t="s">
        <v>88</v>
      </c>
      <c r="C34" s="347"/>
      <c r="D34" s="348"/>
      <c r="E34" s="348"/>
      <c r="F34" s="348"/>
      <c r="G34" s="347" t="s">
        <v>88</v>
      </c>
      <c r="H34" s="347"/>
      <c r="I34" s="348"/>
      <c r="J34" s="348"/>
      <c r="K34" s="348"/>
      <c r="L34" s="15"/>
      <c r="M34" s="5"/>
    </row>
    <row r="35" spans="1:13" ht="15" customHeight="1" x14ac:dyDescent="0.2">
      <c r="A35" s="14"/>
      <c r="B35" s="347" t="s">
        <v>87</v>
      </c>
      <c r="C35" s="347"/>
      <c r="D35" s="348"/>
      <c r="E35" s="348"/>
      <c r="F35" s="348"/>
      <c r="G35" s="347" t="s">
        <v>87</v>
      </c>
      <c r="H35" s="347"/>
      <c r="I35" s="348"/>
      <c r="J35" s="348"/>
      <c r="K35" s="348"/>
      <c r="L35" s="15"/>
      <c r="M35" s="5"/>
    </row>
    <row r="36" spans="1:13" ht="15" customHeight="1" x14ac:dyDescent="0.2">
      <c r="A36" s="14"/>
      <c r="B36" s="347" t="s">
        <v>86</v>
      </c>
      <c r="C36" s="347"/>
      <c r="D36" s="348"/>
      <c r="E36" s="348"/>
      <c r="F36" s="348"/>
      <c r="G36" s="347" t="s">
        <v>86</v>
      </c>
      <c r="H36" s="347"/>
      <c r="I36" s="348"/>
      <c r="J36" s="348"/>
      <c r="K36" s="348"/>
      <c r="L36" s="15"/>
      <c r="M36" s="5"/>
    </row>
    <row r="37" spans="1:13" ht="15" customHeight="1" x14ac:dyDescent="0.2">
      <c r="A37" s="14"/>
      <c r="B37" s="347" t="s">
        <v>85</v>
      </c>
      <c r="C37" s="347"/>
      <c r="D37" s="348"/>
      <c r="E37" s="348"/>
      <c r="F37" s="348"/>
      <c r="G37" s="347" t="s">
        <v>85</v>
      </c>
      <c r="H37" s="347"/>
      <c r="I37" s="348"/>
      <c r="J37" s="348"/>
      <c r="K37" s="348"/>
      <c r="L37" s="15"/>
      <c r="M37" s="5"/>
    </row>
    <row r="38" spans="1:13" ht="12" customHeight="1" x14ac:dyDescent="0.2">
      <c r="A38" s="14"/>
      <c r="B38" s="85"/>
      <c r="C38" s="85"/>
      <c r="D38" s="127"/>
      <c r="E38" s="127"/>
      <c r="F38" s="127"/>
      <c r="G38" s="85"/>
      <c r="H38" s="85"/>
      <c r="I38" s="50"/>
      <c r="J38" s="50"/>
      <c r="K38" s="50"/>
      <c r="L38" s="15"/>
      <c r="M38" s="5"/>
    </row>
    <row r="39" spans="1:13" ht="15" customHeight="1" x14ac:dyDescent="0.2">
      <c r="A39" s="14"/>
      <c r="B39" s="347" t="s">
        <v>92</v>
      </c>
      <c r="C39" s="347"/>
      <c r="D39" s="348"/>
      <c r="E39" s="348"/>
      <c r="F39" s="348"/>
      <c r="G39" s="347" t="s">
        <v>92</v>
      </c>
      <c r="H39" s="347"/>
      <c r="I39" s="348"/>
      <c r="J39" s="348"/>
      <c r="K39" s="348"/>
      <c r="L39" s="15"/>
      <c r="M39" s="5"/>
    </row>
    <row r="40" spans="1:13" ht="15" customHeight="1" x14ac:dyDescent="0.2">
      <c r="A40" s="14"/>
      <c r="B40" s="347" t="s">
        <v>91</v>
      </c>
      <c r="C40" s="347"/>
      <c r="D40" s="348"/>
      <c r="E40" s="348"/>
      <c r="F40" s="348"/>
      <c r="G40" s="347" t="s">
        <v>91</v>
      </c>
      <c r="H40" s="347"/>
      <c r="I40" s="348"/>
      <c r="J40" s="348"/>
      <c r="K40" s="348"/>
      <c r="L40" s="15"/>
      <c r="M40" s="5"/>
    </row>
    <row r="41" spans="1:13" ht="15" customHeight="1" x14ac:dyDescent="0.2">
      <c r="A41" s="14"/>
      <c r="B41" s="347" t="s">
        <v>90</v>
      </c>
      <c r="C41" s="347"/>
      <c r="D41" s="348"/>
      <c r="E41" s="348"/>
      <c r="F41" s="348"/>
      <c r="G41" s="347" t="s">
        <v>90</v>
      </c>
      <c r="H41" s="347"/>
      <c r="I41" s="348"/>
      <c r="J41" s="348"/>
      <c r="K41" s="348"/>
      <c r="L41" s="15"/>
      <c r="M41" s="5"/>
    </row>
    <row r="42" spans="1:13" ht="15" customHeight="1" x14ac:dyDescent="0.2">
      <c r="A42" s="14"/>
      <c r="B42" s="347" t="s">
        <v>89</v>
      </c>
      <c r="C42" s="347"/>
      <c r="D42" s="348"/>
      <c r="E42" s="348"/>
      <c r="F42" s="348"/>
      <c r="G42" s="347" t="s">
        <v>89</v>
      </c>
      <c r="H42" s="347"/>
      <c r="I42" s="348"/>
      <c r="J42" s="348"/>
      <c r="K42" s="348"/>
      <c r="L42" s="15"/>
      <c r="M42" s="5"/>
    </row>
    <row r="43" spans="1:13" ht="15" customHeight="1" x14ac:dyDescent="0.2">
      <c r="A43" s="14"/>
      <c r="B43" s="347" t="s">
        <v>88</v>
      </c>
      <c r="C43" s="347"/>
      <c r="D43" s="348"/>
      <c r="E43" s="348"/>
      <c r="F43" s="348"/>
      <c r="G43" s="347" t="s">
        <v>88</v>
      </c>
      <c r="H43" s="347"/>
      <c r="I43" s="348"/>
      <c r="J43" s="348"/>
      <c r="K43" s="348"/>
      <c r="L43" s="15"/>
      <c r="M43" s="5"/>
    </row>
    <row r="44" spans="1:13" ht="15" customHeight="1" x14ac:dyDescent="0.2">
      <c r="A44" s="14"/>
      <c r="B44" s="347" t="s">
        <v>87</v>
      </c>
      <c r="C44" s="347"/>
      <c r="D44" s="348"/>
      <c r="E44" s="348"/>
      <c r="F44" s="348"/>
      <c r="G44" s="347" t="s">
        <v>87</v>
      </c>
      <c r="H44" s="347"/>
      <c r="I44" s="348"/>
      <c r="J44" s="348"/>
      <c r="K44" s="348"/>
      <c r="L44" s="15"/>
      <c r="M44" s="5"/>
    </row>
    <row r="45" spans="1:13" ht="15" customHeight="1" x14ac:dyDescent="0.2">
      <c r="A45" s="14"/>
      <c r="B45" s="347" t="s">
        <v>86</v>
      </c>
      <c r="C45" s="347"/>
      <c r="D45" s="348"/>
      <c r="E45" s="348"/>
      <c r="F45" s="348"/>
      <c r="G45" s="347" t="s">
        <v>86</v>
      </c>
      <c r="H45" s="347"/>
      <c r="I45" s="348"/>
      <c r="J45" s="348"/>
      <c r="K45" s="348"/>
      <c r="L45" s="15"/>
      <c r="M45" s="5"/>
    </row>
    <row r="46" spans="1:13" ht="15" customHeight="1" x14ac:dyDescent="0.2">
      <c r="A46" s="14"/>
      <c r="B46" s="347" t="s">
        <v>85</v>
      </c>
      <c r="C46" s="347"/>
      <c r="D46" s="348"/>
      <c r="E46" s="348"/>
      <c r="F46" s="348"/>
      <c r="G46" s="347" t="s">
        <v>85</v>
      </c>
      <c r="H46" s="347"/>
      <c r="I46" s="348"/>
      <c r="J46" s="348"/>
      <c r="K46" s="348"/>
      <c r="L46" s="15"/>
      <c r="M46" s="5"/>
    </row>
    <row r="47" spans="1:13" ht="12" customHeight="1" thickBot="1" x14ac:dyDescent="0.25">
      <c r="A47" s="18"/>
      <c r="B47" s="119"/>
      <c r="C47" s="119"/>
      <c r="D47" s="120"/>
      <c r="E47" s="120"/>
      <c r="F47" s="120"/>
      <c r="G47" s="119"/>
      <c r="H47" s="119"/>
      <c r="I47" s="121"/>
      <c r="J47" s="121"/>
      <c r="K47" s="121"/>
      <c r="L47" s="20"/>
      <c r="M47" s="5"/>
    </row>
    <row r="48" spans="1:13" ht="7.5" customHeight="1" x14ac:dyDescent="0.2">
      <c r="A48" s="5"/>
      <c r="B48" s="85"/>
      <c r="C48" s="85"/>
      <c r="D48" s="73"/>
      <c r="E48" s="73"/>
      <c r="F48" s="73"/>
      <c r="G48" s="85"/>
      <c r="H48" s="85"/>
      <c r="I48" s="50"/>
      <c r="J48" s="50"/>
      <c r="K48" s="50"/>
      <c r="L48" s="5"/>
      <c r="M48" s="5"/>
    </row>
    <row r="49" spans="1:13" ht="6" customHeight="1" x14ac:dyDescent="0.2">
      <c r="A49" s="5"/>
      <c r="B49" s="85"/>
      <c r="C49" s="85"/>
      <c r="D49" s="73"/>
      <c r="E49" s="73"/>
      <c r="F49" s="73"/>
      <c r="G49" s="85"/>
      <c r="H49" s="85"/>
      <c r="I49" s="50"/>
      <c r="J49" s="50"/>
      <c r="K49" s="50"/>
      <c r="L49" s="5"/>
      <c r="M49" s="5"/>
    </row>
  </sheetData>
  <sheetProtection sheet="1" objects="1" scenarios="1"/>
  <mergeCells count="136">
    <mergeCell ref="B12:C12"/>
    <mergeCell ref="D12:F12"/>
    <mergeCell ref="G12:H12"/>
    <mergeCell ref="I12:K12"/>
    <mergeCell ref="B23:C23"/>
    <mergeCell ref="B7:K8"/>
    <mergeCell ref="B9:K10"/>
    <mergeCell ref="K1:L1"/>
    <mergeCell ref="A2:K2"/>
    <mergeCell ref="B3:K3"/>
    <mergeCell ref="B5:C5"/>
    <mergeCell ref="G5:H5"/>
    <mergeCell ref="I5:K5"/>
    <mergeCell ref="B15:C15"/>
    <mergeCell ref="D15:F15"/>
    <mergeCell ref="G15:H15"/>
    <mergeCell ref="I15:K15"/>
    <mergeCell ref="B16:C16"/>
    <mergeCell ref="D16:F16"/>
    <mergeCell ref="G16:H16"/>
    <mergeCell ref="I16:K16"/>
    <mergeCell ref="B13:C13"/>
    <mergeCell ref="D13:F13"/>
    <mergeCell ref="G13:H13"/>
    <mergeCell ref="I13:K13"/>
    <mergeCell ref="B14:C14"/>
    <mergeCell ref="D14:F14"/>
    <mergeCell ref="G14:H14"/>
    <mergeCell ref="I14:K14"/>
    <mergeCell ref="B19:C19"/>
    <mergeCell ref="D19:F19"/>
    <mergeCell ref="G19:H19"/>
    <mergeCell ref="I19:K19"/>
    <mergeCell ref="B17:C17"/>
    <mergeCell ref="D17:F17"/>
    <mergeCell ref="G17:H17"/>
    <mergeCell ref="I17:K17"/>
    <mergeCell ref="B18:C18"/>
    <mergeCell ref="D18:F18"/>
    <mergeCell ref="G18:H18"/>
    <mergeCell ref="I18:K18"/>
    <mergeCell ref="D23:F23"/>
    <mergeCell ref="G23:H23"/>
    <mergeCell ref="I23:K23"/>
    <mergeCell ref="B24:C24"/>
    <mergeCell ref="D24:F24"/>
    <mergeCell ref="G24:H24"/>
    <mergeCell ref="I24:K24"/>
    <mergeCell ref="B21:C21"/>
    <mergeCell ref="D21:F21"/>
    <mergeCell ref="G21:H21"/>
    <mergeCell ref="I21:K21"/>
    <mergeCell ref="B22:C22"/>
    <mergeCell ref="D22:F22"/>
    <mergeCell ref="G22:H22"/>
    <mergeCell ref="I22:K22"/>
    <mergeCell ref="B27:C27"/>
    <mergeCell ref="D27:F27"/>
    <mergeCell ref="G27:H27"/>
    <mergeCell ref="I27:K27"/>
    <mergeCell ref="B28:C28"/>
    <mergeCell ref="D28:F28"/>
    <mergeCell ref="G28:H28"/>
    <mergeCell ref="I28:K28"/>
    <mergeCell ref="B25:C25"/>
    <mergeCell ref="D25:F25"/>
    <mergeCell ref="G25:H25"/>
    <mergeCell ref="I25:K25"/>
    <mergeCell ref="B26:C26"/>
    <mergeCell ref="D26:F26"/>
    <mergeCell ref="G26:H26"/>
    <mergeCell ref="I26:K26"/>
    <mergeCell ref="B32:C32"/>
    <mergeCell ref="D32:F32"/>
    <mergeCell ref="G32:H32"/>
    <mergeCell ref="I32:K32"/>
    <mergeCell ref="B33:C33"/>
    <mergeCell ref="D33:F33"/>
    <mergeCell ref="G33:H33"/>
    <mergeCell ref="I33:K33"/>
    <mergeCell ref="B30:C30"/>
    <mergeCell ref="D30:F30"/>
    <mergeCell ref="G30:H30"/>
    <mergeCell ref="I30:K30"/>
    <mergeCell ref="B31:C31"/>
    <mergeCell ref="D31:F31"/>
    <mergeCell ref="G31:H31"/>
    <mergeCell ref="I31:K31"/>
    <mergeCell ref="B36:C36"/>
    <mergeCell ref="D36:F36"/>
    <mergeCell ref="G36:H36"/>
    <mergeCell ref="I36:K36"/>
    <mergeCell ref="B37:C37"/>
    <mergeCell ref="D37:F37"/>
    <mergeCell ref="G37:H37"/>
    <mergeCell ref="I37:K37"/>
    <mergeCell ref="B34:C34"/>
    <mergeCell ref="D34:F34"/>
    <mergeCell ref="G34:H34"/>
    <mergeCell ref="I34:K34"/>
    <mergeCell ref="B35:C35"/>
    <mergeCell ref="D35:F35"/>
    <mergeCell ref="G35:H35"/>
    <mergeCell ref="I35:K35"/>
    <mergeCell ref="B41:C41"/>
    <mergeCell ref="D41:F41"/>
    <mergeCell ref="G41:H41"/>
    <mergeCell ref="I41:K41"/>
    <mergeCell ref="B42:C42"/>
    <mergeCell ref="D42:F42"/>
    <mergeCell ref="G42:H42"/>
    <mergeCell ref="I42:K42"/>
    <mergeCell ref="B39:C39"/>
    <mergeCell ref="D39:F39"/>
    <mergeCell ref="G39:H39"/>
    <mergeCell ref="I39:K39"/>
    <mergeCell ref="B40:C40"/>
    <mergeCell ref="D40:F40"/>
    <mergeCell ref="G40:H40"/>
    <mergeCell ref="I40:K40"/>
    <mergeCell ref="B45:C45"/>
    <mergeCell ref="D45:F45"/>
    <mergeCell ref="G45:H45"/>
    <mergeCell ref="I45:K45"/>
    <mergeCell ref="B46:C46"/>
    <mergeCell ref="D46:F46"/>
    <mergeCell ref="G46:H46"/>
    <mergeCell ref="I46:K46"/>
    <mergeCell ref="B43:C43"/>
    <mergeCell ref="D43:F43"/>
    <mergeCell ref="G43:H43"/>
    <mergeCell ref="I43:K43"/>
    <mergeCell ref="B44:C44"/>
    <mergeCell ref="D44:F44"/>
    <mergeCell ref="G44:H44"/>
    <mergeCell ref="I44:K44"/>
  </mergeCells>
  <pageMargins left="0.5" right="0.5" top="0.75" bottom="0.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workbookViewId="0">
      <selection activeCell="D6" sqref="D6:L6"/>
    </sheetView>
  </sheetViews>
  <sheetFormatPr defaultColWidth="0" defaultRowHeight="12.75" customHeight="1" zeroHeight="1" x14ac:dyDescent="0.2"/>
  <cols>
    <col min="1" max="1" width="1.7109375" customWidth="1"/>
    <col min="2" max="4" width="9.140625" customWidth="1"/>
    <col min="5" max="5" width="1.140625" customWidth="1"/>
    <col min="6" max="12" width="9.140625" customWidth="1"/>
    <col min="13" max="13" width="1.42578125" customWidth="1"/>
    <col min="14" max="14" width="0.85546875" customWidth="1"/>
    <col min="15" max="16384" width="9.140625" hidden="1"/>
  </cols>
  <sheetData>
    <row r="1" spans="1:14" ht="11.25" customHeight="1" x14ac:dyDescent="0.2">
      <c r="A1" s="51"/>
      <c r="B1" s="51"/>
      <c r="C1" s="51"/>
      <c r="D1" s="51"/>
      <c r="E1" s="51"/>
      <c r="F1" s="51"/>
      <c r="G1" s="51"/>
      <c r="H1" s="51"/>
      <c r="I1" s="51"/>
      <c r="J1" s="51"/>
      <c r="K1" s="51"/>
      <c r="L1" s="298" t="s">
        <v>183</v>
      </c>
      <c r="M1" s="298"/>
      <c r="N1" s="51"/>
    </row>
    <row r="2" spans="1:14" ht="24" customHeight="1" x14ac:dyDescent="0.4">
      <c r="A2" s="299" t="s">
        <v>1</v>
      </c>
      <c r="B2" s="299"/>
      <c r="C2" s="299"/>
      <c r="D2" s="299"/>
      <c r="E2" s="299"/>
      <c r="F2" s="299"/>
      <c r="G2" s="299"/>
      <c r="H2" s="299"/>
      <c r="I2" s="299"/>
      <c r="J2" s="299"/>
      <c r="K2" s="299"/>
      <c r="L2" s="299"/>
      <c r="M2" s="52"/>
      <c r="N2" s="51"/>
    </row>
    <row r="3" spans="1:14" ht="21" customHeight="1" x14ac:dyDescent="0.3">
      <c r="A3" s="51"/>
      <c r="B3" s="300" t="s">
        <v>172</v>
      </c>
      <c r="C3" s="300"/>
      <c r="D3" s="300"/>
      <c r="E3" s="300"/>
      <c r="F3" s="300"/>
      <c r="G3" s="300"/>
      <c r="H3" s="300"/>
      <c r="I3" s="300"/>
      <c r="J3" s="300"/>
      <c r="K3" s="300"/>
      <c r="L3" s="300"/>
      <c r="M3" s="53"/>
      <c r="N3" s="51"/>
    </row>
    <row r="4" spans="1:14" ht="9" customHeight="1" x14ac:dyDescent="0.2">
      <c r="A4" s="51"/>
      <c r="B4" s="51"/>
      <c r="C4" s="51"/>
      <c r="D4" s="54"/>
      <c r="E4" s="54"/>
      <c r="F4" s="54"/>
      <c r="G4" s="54"/>
      <c r="H4" s="54"/>
      <c r="I4" s="54"/>
      <c r="J4" s="54"/>
      <c r="K4" s="54"/>
      <c r="L4" s="51"/>
      <c r="M4" s="51"/>
      <c r="N4" s="51"/>
    </row>
    <row r="5" spans="1:14" s="57" customFormat="1" ht="18" customHeight="1" thickBot="1" x14ac:dyDescent="0.25">
      <c r="A5" s="55"/>
      <c r="B5" s="301" t="s">
        <v>2</v>
      </c>
      <c r="C5" s="301"/>
      <c r="D5" s="56" t="s">
        <v>3</v>
      </c>
      <c r="E5" s="275" t="str">
        <f>IF('General - Page 1'!E5="", "", 'General - Page 1'!E5)</f>
        <v/>
      </c>
      <c r="F5" s="275"/>
      <c r="G5" s="55"/>
      <c r="H5" s="302" t="s">
        <v>4</v>
      </c>
      <c r="I5" s="302"/>
      <c r="J5" s="249" t="str">
        <f>IF('General - Page 1'!J5="","", 'General - Page 1'!J5)</f>
        <v/>
      </c>
      <c r="K5" s="249"/>
      <c r="L5" s="249"/>
      <c r="M5" s="55"/>
      <c r="N5" s="55"/>
    </row>
    <row r="6" spans="1:14" s="57" customFormat="1" ht="18" customHeight="1" thickBot="1" x14ac:dyDescent="0.25">
      <c r="A6" s="55"/>
      <c r="B6" s="301" t="s">
        <v>48</v>
      </c>
      <c r="C6" s="301"/>
      <c r="D6" s="250" t="str">
        <f>IF('General - Page 1'!D6="","", 'General - Page 1'!D6)</f>
        <v/>
      </c>
      <c r="E6" s="250"/>
      <c r="F6" s="250"/>
      <c r="G6" s="250"/>
      <c r="H6" s="250"/>
      <c r="I6" s="250"/>
      <c r="J6" s="250"/>
      <c r="K6" s="250"/>
      <c r="L6" s="250"/>
      <c r="M6" s="55"/>
      <c r="N6" s="55"/>
    </row>
    <row r="7" spans="1:14" s="57" customFormat="1" ht="18" customHeight="1" thickBot="1" x14ac:dyDescent="0.25">
      <c r="A7" s="55"/>
      <c r="B7" s="301" t="s">
        <v>49</v>
      </c>
      <c r="C7" s="301"/>
      <c r="D7" s="251" t="str">
        <f>IF('General - Page 1'!D9:G9="","", 'General - Page 1'!D9:G9)</f>
        <v/>
      </c>
      <c r="E7" s="251"/>
      <c r="F7" s="251"/>
      <c r="G7" s="251"/>
      <c r="H7" s="304" t="s">
        <v>5</v>
      </c>
      <c r="I7" s="304"/>
      <c r="J7" s="261" t="str">
        <f>IF('General - Page 1'!J8:L8="","", 'General - Page 1'!J8:L8)</f>
        <v/>
      </c>
      <c r="K7" s="261"/>
      <c r="L7" s="261"/>
      <c r="M7" s="55"/>
      <c r="N7" s="55"/>
    </row>
    <row r="8" spans="1:14" s="57" customFormat="1" ht="18" customHeight="1" thickBot="1" x14ac:dyDescent="0.25">
      <c r="A8" s="55"/>
      <c r="B8" s="58"/>
      <c r="C8" s="58"/>
      <c r="D8" s="59"/>
      <c r="E8" s="59"/>
      <c r="F8" s="59"/>
      <c r="G8" s="59"/>
      <c r="H8" s="59"/>
      <c r="I8" s="59"/>
      <c r="J8" s="59"/>
      <c r="K8" s="59"/>
      <c r="L8" s="55"/>
      <c r="M8" s="55"/>
      <c r="N8" s="55"/>
    </row>
    <row r="9" spans="1:14" s="60" customFormat="1" ht="6" customHeight="1" x14ac:dyDescent="0.2">
      <c r="A9" s="61"/>
      <c r="B9" s="62"/>
      <c r="C9" s="62"/>
      <c r="D9" s="62"/>
      <c r="E9" s="62"/>
      <c r="F9" s="62"/>
      <c r="G9" s="62"/>
      <c r="H9" s="62"/>
      <c r="I9" s="62"/>
      <c r="J9" s="62"/>
      <c r="K9" s="62"/>
      <c r="L9" s="62"/>
      <c r="M9" s="63"/>
      <c r="N9" s="54"/>
    </row>
    <row r="10" spans="1:14" s="60" customFormat="1" ht="21" customHeight="1" thickBot="1" x14ac:dyDescent="0.4">
      <c r="A10" s="64"/>
      <c r="B10" s="305" t="s">
        <v>173</v>
      </c>
      <c r="C10" s="305"/>
      <c r="D10" s="305"/>
      <c r="E10" s="115"/>
      <c r="F10" s="365" t="s">
        <v>187</v>
      </c>
      <c r="G10" s="365"/>
      <c r="H10" s="365"/>
      <c r="I10" s="365"/>
      <c r="J10" s="366" t="s">
        <v>186</v>
      </c>
      <c r="K10" s="366"/>
      <c r="L10" s="366"/>
      <c r="M10" s="65"/>
      <c r="N10" s="54"/>
    </row>
    <row r="11" spans="1:14" s="60" customFormat="1" ht="6" customHeight="1" x14ac:dyDescent="0.2">
      <c r="A11" s="64"/>
      <c r="B11" s="54"/>
      <c r="C11" s="54"/>
      <c r="D11" s="54"/>
      <c r="E11" s="54"/>
      <c r="F11" s="54"/>
      <c r="G11" s="54"/>
      <c r="H11" s="54"/>
      <c r="I11" s="54"/>
      <c r="J11" s="54"/>
      <c r="K11" s="54"/>
      <c r="L11" s="54"/>
      <c r="M11" s="65"/>
      <c r="N11" s="54"/>
    </row>
    <row r="12" spans="1:14" ht="1.5" customHeight="1" x14ac:dyDescent="0.2">
      <c r="A12" s="64"/>
      <c r="B12" s="54"/>
      <c r="C12" s="54"/>
      <c r="D12" s="54"/>
      <c r="E12" s="54"/>
      <c r="F12" s="54"/>
      <c r="G12" s="54"/>
      <c r="H12" s="54"/>
      <c r="I12" s="54"/>
      <c r="J12" s="54"/>
      <c r="K12" s="54"/>
      <c r="L12" s="54"/>
      <c r="M12" s="65"/>
      <c r="N12" s="51"/>
    </row>
    <row r="13" spans="1:14" ht="12.75" customHeight="1" x14ac:dyDescent="0.2">
      <c r="A13" s="64"/>
      <c r="B13" s="356" t="s">
        <v>181</v>
      </c>
      <c r="C13" s="357"/>
      <c r="D13" s="357"/>
      <c r="E13" s="357"/>
      <c r="F13" s="357"/>
      <c r="G13" s="357"/>
      <c r="H13" s="357"/>
      <c r="I13" s="357"/>
      <c r="J13" s="357"/>
      <c r="K13" s="357"/>
      <c r="L13" s="358"/>
      <c r="M13" s="65"/>
      <c r="N13" s="51"/>
    </row>
    <row r="14" spans="1:14" ht="12.75" customHeight="1" x14ac:dyDescent="0.2">
      <c r="A14" s="64"/>
      <c r="B14" s="359"/>
      <c r="C14" s="360"/>
      <c r="D14" s="360"/>
      <c r="E14" s="360"/>
      <c r="F14" s="360"/>
      <c r="G14" s="360"/>
      <c r="H14" s="360"/>
      <c r="I14" s="360"/>
      <c r="J14" s="360"/>
      <c r="K14" s="360"/>
      <c r="L14" s="361"/>
      <c r="M14" s="65"/>
      <c r="N14" s="51"/>
    </row>
    <row r="15" spans="1:14" ht="12.75" customHeight="1" x14ac:dyDescent="0.2">
      <c r="A15" s="64"/>
      <c r="B15" s="359"/>
      <c r="C15" s="360"/>
      <c r="D15" s="360"/>
      <c r="E15" s="360"/>
      <c r="F15" s="360"/>
      <c r="G15" s="360"/>
      <c r="H15" s="360"/>
      <c r="I15" s="360"/>
      <c r="J15" s="360"/>
      <c r="K15" s="360"/>
      <c r="L15" s="361"/>
      <c r="M15" s="65"/>
      <c r="N15" s="51"/>
    </row>
    <row r="16" spans="1:14" ht="12.75" customHeight="1" x14ac:dyDescent="0.2">
      <c r="A16" s="64"/>
      <c r="B16" s="359"/>
      <c r="C16" s="360"/>
      <c r="D16" s="360"/>
      <c r="E16" s="360"/>
      <c r="F16" s="360"/>
      <c r="G16" s="360"/>
      <c r="H16" s="360"/>
      <c r="I16" s="360"/>
      <c r="J16" s="360"/>
      <c r="K16" s="360"/>
      <c r="L16" s="361"/>
      <c r="M16" s="65"/>
      <c r="N16" s="51"/>
    </row>
    <row r="17" spans="1:14" ht="12.75" customHeight="1" x14ac:dyDescent="0.2">
      <c r="A17" s="64"/>
      <c r="B17" s="359"/>
      <c r="C17" s="360"/>
      <c r="D17" s="360"/>
      <c r="E17" s="360"/>
      <c r="F17" s="360"/>
      <c r="G17" s="360"/>
      <c r="H17" s="360"/>
      <c r="I17" s="360"/>
      <c r="J17" s="360"/>
      <c r="K17" s="360"/>
      <c r="L17" s="361"/>
      <c r="M17" s="65"/>
      <c r="N17" s="51"/>
    </row>
    <row r="18" spans="1:14" ht="12.75" customHeight="1" x14ac:dyDescent="0.2">
      <c r="A18" s="64"/>
      <c r="B18" s="359"/>
      <c r="C18" s="360"/>
      <c r="D18" s="360"/>
      <c r="E18" s="360"/>
      <c r="F18" s="360"/>
      <c r="G18" s="360"/>
      <c r="H18" s="360"/>
      <c r="I18" s="360"/>
      <c r="J18" s="360"/>
      <c r="K18" s="360"/>
      <c r="L18" s="361"/>
      <c r="M18" s="65"/>
      <c r="N18" s="51"/>
    </row>
    <row r="19" spans="1:14" ht="12.75" customHeight="1" x14ac:dyDescent="0.2">
      <c r="A19" s="64"/>
      <c r="B19" s="359"/>
      <c r="C19" s="360"/>
      <c r="D19" s="360"/>
      <c r="E19" s="360"/>
      <c r="F19" s="360"/>
      <c r="G19" s="360"/>
      <c r="H19" s="360"/>
      <c r="I19" s="360"/>
      <c r="J19" s="360"/>
      <c r="K19" s="360"/>
      <c r="L19" s="361"/>
      <c r="M19" s="65"/>
      <c r="N19" s="51"/>
    </row>
    <row r="20" spans="1:14" ht="12.75" customHeight="1" x14ac:dyDescent="0.2">
      <c r="A20" s="64"/>
      <c r="B20" s="359"/>
      <c r="C20" s="360"/>
      <c r="D20" s="360"/>
      <c r="E20" s="360"/>
      <c r="F20" s="360"/>
      <c r="G20" s="360"/>
      <c r="H20" s="360"/>
      <c r="I20" s="360"/>
      <c r="J20" s="360"/>
      <c r="K20" s="360"/>
      <c r="L20" s="361"/>
      <c r="M20" s="65"/>
      <c r="N20" s="51"/>
    </row>
    <row r="21" spans="1:14" ht="12.75" customHeight="1" x14ac:dyDescent="0.2">
      <c r="A21" s="64"/>
      <c r="B21" s="359"/>
      <c r="C21" s="360"/>
      <c r="D21" s="360"/>
      <c r="E21" s="360"/>
      <c r="F21" s="360"/>
      <c r="G21" s="360"/>
      <c r="H21" s="360"/>
      <c r="I21" s="360"/>
      <c r="J21" s="360"/>
      <c r="K21" s="360"/>
      <c r="L21" s="361"/>
      <c r="M21" s="65"/>
      <c r="N21" s="51"/>
    </row>
    <row r="22" spans="1:14" ht="12.75" customHeight="1" x14ac:dyDescent="0.2">
      <c r="A22" s="64"/>
      <c r="B22" s="359"/>
      <c r="C22" s="360"/>
      <c r="D22" s="360"/>
      <c r="E22" s="360"/>
      <c r="F22" s="360"/>
      <c r="G22" s="360"/>
      <c r="H22" s="360"/>
      <c r="I22" s="360"/>
      <c r="J22" s="360"/>
      <c r="K22" s="360"/>
      <c r="L22" s="361"/>
      <c r="M22" s="65"/>
      <c r="N22" s="51"/>
    </row>
    <row r="23" spans="1:14" ht="12.75" customHeight="1" x14ac:dyDescent="0.2">
      <c r="A23" s="64"/>
      <c r="B23" s="359"/>
      <c r="C23" s="360"/>
      <c r="D23" s="360"/>
      <c r="E23" s="360"/>
      <c r="F23" s="360"/>
      <c r="G23" s="360"/>
      <c r="H23" s="360"/>
      <c r="I23" s="360"/>
      <c r="J23" s="360"/>
      <c r="K23" s="360"/>
      <c r="L23" s="361"/>
      <c r="M23" s="65"/>
      <c r="N23" s="51"/>
    </row>
    <row r="24" spans="1:14" ht="12.75" customHeight="1" x14ac:dyDescent="0.2">
      <c r="A24" s="64"/>
      <c r="B24" s="359"/>
      <c r="C24" s="360"/>
      <c r="D24" s="360"/>
      <c r="E24" s="360"/>
      <c r="F24" s="360"/>
      <c r="G24" s="360"/>
      <c r="H24" s="360"/>
      <c r="I24" s="360"/>
      <c r="J24" s="360"/>
      <c r="K24" s="360"/>
      <c r="L24" s="361"/>
      <c r="M24" s="65"/>
      <c r="N24" s="51"/>
    </row>
    <row r="25" spans="1:14" ht="12.75" customHeight="1" x14ac:dyDescent="0.2">
      <c r="A25" s="64"/>
      <c r="B25" s="359"/>
      <c r="C25" s="360"/>
      <c r="D25" s="360"/>
      <c r="E25" s="360"/>
      <c r="F25" s="360"/>
      <c r="G25" s="360"/>
      <c r="H25" s="360"/>
      <c r="I25" s="360"/>
      <c r="J25" s="360"/>
      <c r="K25" s="360"/>
      <c r="L25" s="361"/>
      <c r="M25" s="65"/>
      <c r="N25" s="51"/>
    </row>
    <row r="26" spans="1:14" ht="12.75" customHeight="1" x14ac:dyDescent="0.2">
      <c r="A26" s="64"/>
      <c r="B26" s="359"/>
      <c r="C26" s="360"/>
      <c r="D26" s="360"/>
      <c r="E26" s="360"/>
      <c r="F26" s="360"/>
      <c r="G26" s="360"/>
      <c r="H26" s="360"/>
      <c r="I26" s="360"/>
      <c r="J26" s="360"/>
      <c r="K26" s="360"/>
      <c r="L26" s="361"/>
      <c r="M26" s="65"/>
      <c r="N26" s="51"/>
    </row>
    <row r="27" spans="1:14" ht="12.75" customHeight="1" x14ac:dyDescent="0.2">
      <c r="A27" s="64"/>
      <c r="B27" s="359"/>
      <c r="C27" s="360"/>
      <c r="D27" s="360"/>
      <c r="E27" s="360"/>
      <c r="F27" s="360"/>
      <c r="G27" s="360"/>
      <c r="H27" s="360"/>
      <c r="I27" s="360"/>
      <c r="J27" s="360"/>
      <c r="K27" s="360"/>
      <c r="L27" s="361"/>
      <c r="M27" s="65"/>
      <c r="N27" s="51"/>
    </row>
    <row r="28" spans="1:14" ht="12.75" customHeight="1" x14ac:dyDescent="0.2">
      <c r="A28" s="64"/>
      <c r="B28" s="359"/>
      <c r="C28" s="360"/>
      <c r="D28" s="360"/>
      <c r="E28" s="360"/>
      <c r="F28" s="360"/>
      <c r="G28" s="360"/>
      <c r="H28" s="360"/>
      <c r="I28" s="360"/>
      <c r="J28" s="360"/>
      <c r="K28" s="360"/>
      <c r="L28" s="361"/>
      <c r="M28" s="65"/>
      <c r="N28" s="51"/>
    </row>
    <row r="29" spans="1:14" ht="12.75" customHeight="1" x14ac:dyDescent="0.2">
      <c r="A29" s="64"/>
      <c r="B29" s="359"/>
      <c r="C29" s="360"/>
      <c r="D29" s="360"/>
      <c r="E29" s="360"/>
      <c r="F29" s="360"/>
      <c r="G29" s="360"/>
      <c r="H29" s="360"/>
      <c r="I29" s="360"/>
      <c r="J29" s="360"/>
      <c r="K29" s="360"/>
      <c r="L29" s="361"/>
      <c r="M29" s="65"/>
      <c r="N29" s="51"/>
    </row>
    <row r="30" spans="1:14" ht="12.75" customHeight="1" x14ac:dyDescent="0.2">
      <c r="A30" s="64"/>
      <c r="B30" s="362"/>
      <c r="C30" s="363"/>
      <c r="D30" s="363"/>
      <c r="E30" s="363"/>
      <c r="F30" s="363"/>
      <c r="G30" s="363"/>
      <c r="H30" s="363"/>
      <c r="I30" s="363"/>
      <c r="J30" s="363"/>
      <c r="K30" s="363"/>
      <c r="L30" s="364"/>
      <c r="M30" s="65"/>
      <c r="N30" s="51"/>
    </row>
    <row r="31" spans="1:14" ht="12" customHeight="1" thickBot="1" x14ac:dyDescent="0.25">
      <c r="A31" s="68"/>
      <c r="B31" s="69"/>
      <c r="C31" s="69"/>
      <c r="D31" s="69"/>
      <c r="E31" s="69"/>
      <c r="F31" s="69"/>
      <c r="G31" s="69"/>
      <c r="H31" s="69"/>
      <c r="I31" s="69"/>
      <c r="J31" s="69"/>
      <c r="K31" s="69"/>
      <c r="L31" s="69"/>
      <c r="M31" s="71"/>
      <c r="N31" s="51"/>
    </row>
    <row r="32" spans="1:14" ht="12" customHeight="1" thickBot="1" x14ac:dyDescent="0.25">
      <c r="A32" s="51"/>
      <c r="B32" s="51"/>
      <c r="C32" s="51"/>
      <c r="D32" s="51"/>
      <c r="E32" s="51"/>
      <c r="F32" s="51"/>
      <c r="G32" s="51"/>
      <c r="H32" s="51"/>
      <c r="I32" s="51"/>
      <c r="J32" s="51"/>
      <c r="K32" s="51"/>
      <c r="L32" s="51"/>
      <c r="M32" s="51"/>
      <c r="N32" s="51"/>
    </row>
    <row r="33" spans="1:14" s="60" customFormat="1" ht="6" customHeight="1" x14ac:dyDescent="0.2">
      <c r="A33" s="61"/>
      <c r="B33" s="62"/>
      <c r="C33" s="62"/>
      <c r="D33" s="62"/>
      <c r="E33" s="62"/>
      <c r="F33" s="62"/>
      <c r="G33" s="62"/>
      <c r="H33" s="62"/>
      <c r="I33" s="62"/>
      <c r="J33" s="62"/>
      <c r="K33" s="62"/>
      <c r="L33" s="62"/>
      <c r="M33" s="63"/>
      <c r="N33" s="54"/>
    </row>
    <row r="34" spans="1:14" s="60" customFormat="1" ht="21" customHeight="1" thickBot="1" x14ac:dyDescent="0.4">
      <c r="A34" s="64"/>
      <c r="B34" s="305" t="s">
        <v>182</v>
      </c>
      <c r="C34" s="305"/>
      <c r="D34" s="305"/>
      <c r="E34" s="115"/>
      <c r="F34" s="365" t="s">
        <v>187</v>
      </c>
      <c r="G34" s="365"/>
      <c r="H34" s="365"/>
      <c r="I34" s="365"/>
      <c r="J34" s="366" t="s">
        <v>186</v>
      </c>
      <c r="K34" s="366"/>
      <c r="L34" s="366"/>
      <c r="M34" s="65"/>
      <c r="N34" s="54"/>
    </row>
    <row r="35" spans="1:14" s="60" customFormat="1" ht="6" customHeight="1" x14ac:dyDescent="0.2">
      <c r="A35" s="64"/>
      <c r="B35" s="54"/>
      <c r="C35" s="54"/>
      <c r="D35" s="54"/>
      <c r="E35" s="54"/>
      <c r="F35" s="54"/>
      <c r="G35" s="54"/>
      <c r="H35" s="54"/>
      <c r="I35" s="54"/>
      <c r="J35" s="54"/>
      <c r="K35" s="54"/>
      <c r="L35" s="54"/>
      <c r="M35" s="65"/>
      <c r="N35" s="54"/>
    </row>
    <row r="36" spans="1:14" ht="1.5" customHeight="1" x14ac:dyDescent="0.2">
      <c r="A36" s="64"/>
      <c r="B36" s="54"/>
      <c r="C36" s="54"/>
      <c r="D36" s="54"/>
      <c r="E36" s="54"/>
      <c r="F36" s="54"/>
      <c r="G36" s="54"/>
      <c r="H36" s="54"/>
      <c r="I36" s="54"/>
      <c r="J36" s="54"/>
      <c r="K36" s="54"/>
      <c r="L36" s="54"/>
      <c r="M36" s="65"/>
      <c r="N36" s="51"/>
    </row>
    <row r="37" spans="1:14" ht="12.75" customHeight="1" x14ac:dyDescent="0.2">
      <c r="A37" s="64"/>
      <c r="B37" s="356" t="s">
        <v>181</v>
      </c>
      <c r="C37" s="357"/>
      <c r="D37" s="357"/>
      <c r="E37" s="357"/>
      <c r="F37" s="357"/>
      <c r="G37" s="357"/>
      <c r="H37" s="357"/>
      <c r="I37" s="357"/>
      <c r="J37" s="357"/>
      <c r="K37" s="357"/>
      <c r="L37" s="358"/>
      <c r="M37" s="65"/>
      <c r="N37" s="51"/>
    </row>
    <row r="38" spans="1:14" ht="12.75" customHeight="1" x14ac:dyDescent="0.2">
      <c r="A38" s="64"/>
      <c r="B38" s="359"/>
      <c r="C38" s="360"/>
      <c r="D38" s="360"/>
      <c r="E38" s="360"/>
      <c r="F38" s="360"/>
      <c r="G38" s="360"/>
      <c r="H38" s="360"/>
      <c r="I38" s="360"/>
      <c r="J38" s="360"/>
      <c r="K38" s="360"/>
      <c r="L38" s="361"/>
      <c r="M38" s="65"/>
      <c r="N38" s="51"/>
    </row>
    <row r="39" spans="1:14" ht="12.75" customHeight="1" x14ac:dyDescent="0.2">
      <c r="A39" s="64"/>
      <c r="B39" s="359"/>
      <c r="C39" s="360"/>
      <c r="D39" s="360"/>
      <c r="E39" s="360"/>
      <c r="F39" s="360"/>
      <c r="G39" s="360"/>
      <c r="H39" s="360"/>
      <c r="I39" s="360"/>
      <c r="J39" s="360"/>
      <c r="K39" s="360"/>
      <c r="L39" s="361"/>
      <c r="M39" s="65"/>
      <c r="N39" s="51"/>
    </row>
    <row r="40" spans="1:14" ht="12.75" customHeight="1" x14ac:dyDescent="0.2">
      <c r="A40" s="64"/>
      <c r="B40" s="359"/>
      <c r="C40" s="360"/>
      <c r="D40" s="360"/>
      <c r="E40" s="360"/>
      <c r="F40" s="360"/>
      <c r="G40" s="360"/>
      <c r="H40" s="360"/>
      <c r="I40" s="360"/>
      <c r="J40" s="360"/>
      <c r="K40" s="360"/>
      <c r="L40" s="361"/>
      <c r="M40" s="65"/>
      <c r="N40" s="51"/>
    </row>
    <row r="41" spans="1:14" ht="12.75" customHeight="1" x14ac:dyDescent="0.2">
      <c r="A41" s="64"/>
      <c r="B41" s="359"/>
      <c r="C41" s="360"/>
      <c r="D41" s="360"/>
      <c r="E41" s="360"/>
      <c r="F41" s="360"/>
      <c r="G41" s="360"/>
      <c r="H41" s="360"/>
      <c r="I41" s="360"/>
      <c r="J41" s="360"/>
      <c r="K41" s="360"/>
      <c r="L41" s="361"/>
      <c r="M41" s="65"/>
      <c r="N41" s="51"/>
    </row>
    <row r="42" spans="1:14" ht="12.75" customHeight="1" x14ac:dyDescent="0.2">
      <c r="A42" s="64"/>
      <c r="B42" s="359"/>
      <c r="C42" s="360"/>
      <c r="D42" s="360"/>
      <c r="E42" s="360"/>
      <c r="F42" s="360"/>
      <c r="G42" s="360"/>
      <c r="H42" s="360"/>
      <c r="I42" s="360"/>
      <c r="J42" s="360"/>
      <c r="K42" s="360"/>
      <c r="L42" s="361"/>
      <c r="M42" s="65"/>
      <c r="N42" s="51"/>
    </row>
    <row r="43" spans="1:14" ht="12.75" customHeight="1" x14ac:dyDescent="0.2">
      <c r="A43" s="64"/>
      <c r="B43" s="359"/>
      <c r="C43" s="360"/>
      <c r="D43" s="360"/>
      <c r="E43" s="360"/>
      <c r="F43" s="360"/>
      <c r="G43" s="360"/>
      <c r="H43" s="360"/>
      <c r="I43" s="360"/>
      <c r="J43" s="360"/>
      <c r="K43" s="360"/>
      <c r="L43" s="361"/>
      <c r="M43" s="65"/>
      <c r="N43" s="51"/>
    </row>
    <row r="44" spans="1:14" ht="12.75" customHeight="1" x14ac:dyDescent="0.2">
      <c r="A44" s="64"/>
      <c r="B44" s="359"/>
      <c r="C44" s="360"/>
      <c r="D44" s="360"/>
      <c r="E44" s="360"/>
      <c r="F44" s="360"/>
      <c r="G44" s="360"/>
      <c r="H44" s="360"/>
      <c r="I44" s="360"/>
      <c r="J44" s="360"/>
      <c r="K44" s="360"/>
      <c r="L44" s="361"/>
      <c r="M44" s="65"/>
      <c r="N44" s="51"/>
    </row>
    <row r="45" spans="1:14" ht="12.75" customHeight="1" x14ac:dyDescent="0.2">
      <c r="A45" s="64"/>
      <c r="B45" s="359"/>
      <c r="C45" s="360"/>
      <c r="D45" s="360"/>
      <c r="E45" s="360"/>
      <c r="F45" s="360"/>
      <c r="G45" s="360"/>
      <c r="H45" s="360"/>
      <c r="I45" s="360"/>
      <c r="J45" s="360"/>
      <c r="K45" s="360"/>
      <c r="L45" s="361"/>
      <c r="M45" s="65"/>
      <c r="N45" s="51"/>
    </row>
    <row r="46" spans="1:14" ht="12.75" customHeight="1" x14ac:dyDescent="0.2">
      <c r="A46" s="64"/>
      <c r="B46" s="359"/>
      <c r="C46" s="360"/>
      <c r="D46" s="360"/>
      <c r="E46" s="360"/>
      <c r="F46" s="360"/>
      <c r="G46" s="360"/>
      <c r="H46" s="360"/>
      <c r="I46" s="360"/>
      <c r="J46" s="360"/>
      <c r="K46" s="360"/>
      <c r="L46" s="361"/>
      <c r="M46" s="65"/>
      <c r="N46" s="51"/>
    </row>
    <row r="47" spans="1:14" ht="12.75" customHeight="1" x14ac:dyDescent="0.2">
      <c r="A47" s="64"/>
      <c r="B47" s="359"/>
      <c r="C47" s="360"/>
      <c r="D47" s="360"/>
      <c r="E47" s="360"/>
      <c r="F47" s="360"/>
      <c r="G47" s="360"/>
      <c r="H47" s="360"/>
      <c r="I47" s="360"/>
      <c r="J47" s="360"/>
      <c r="K47" s="360"/>
      <c r="L47" s="361"/>
      <c r="M47" s="65"/>
      <c r="N47" s="51"/>
    </row>
    <row r="48" spans="1:14" ht="12.75" customHeight="1" x14ac:dyDescent="0.2">
      <c r="A48" s="64"/>
      <c r="B48" s="359"/>
      <c r="C48" s="360"/>
      <c r="D48" s="360"/>
      <c r="E48" s="360"/>
      <c r="F48" s="360"/>
      <c r="G48" s="360"/>
      <c r="H48" s="360"/>
      <c r="I48" s="360"/>
      <c r="J48" s="360"/>
      <c r="K48" s="360"/>
      <c r="L48" s="361"/>
      <c r="M48" s="65"/>
      <c r="N48" s="51"/>
    </row>
    <row r="49" spans="1:14" ht="12.75" customHeight="1" x14ac:dyDescent="0.2">
      <c r="A49" s="64"/>
      <c r="B49" s="359"/>
      <c r="C49" s="360"/>
      <c r="D49" s="360"/>
      <c r="E49" s="360"/>
      <c r="F49" s="360"/>
      <c r="G49" s="360"/>
      <c r="H49" s="360"/>
      <c r="I49" s="360"/>
      <c r="J49" s="360"/>
      <c r="K49" s="360"/>
      <c r="L49" s="361"/>
      <c r="M49" s="65"/>
      <c r="N49" s="51"/>
    </row>
    <row r="50" spans="1:14" ht="12.75" customHeight="1" x14ac:dyDescent="0.2">
      <c r="A50" s="64"/>
      <c r="B50" s="359"/>
      <c r="C50" s="360"/>
      <c r="D50" s="360"/>
      <c r="E50" s="360"/>
      <c r="F50" s="360"/>
      <c r="G50" s="360"/>
      <c r="H50" s="360"/>
      <c r="I50" s="360"/>
      <c r="J50" s="360"/>
      <c r="K50" s="360"/>
      <c r="L50" s="361"/>
      <c r="M50" s="65"/>
      <c r="N50" s="51"/>
    </row>
    <row r="51" spans="1:14" ht="12.75" customHeight="1" x14ac:dyDescent="0.2">
      <c r="A51" s="64"/>
      <c r="B51" s="359"/>
      <c r="C51" s="360"/>
      <c r="D51" s="360"/>
      <c r="E51" s="360"/>
      <c r="F51" s="360"/>
      <c r="G51" s="360"/>
      <c r="H51" s="360"/>
      <c r="I51" s="360"/>
      <c r="J51" s="360"/>
      <c r="K51" s="360"/>
      <c r="L51" s="361"/>
      <c r="M51" s="65"/>
      <c r="N51" s="51"/>
    </row>
    <row r="52" spans="1:14" ht="12.75" customHeight="1" x14ac:dyDescent="0.2">
      <c r="A52" s="64"/>
      <c r="B52" s="359"/>
      <c r="C52" s="360"/>
      <c r="D52" s="360"/>
      <c r="E52" s="360"/>
      <c r="F52" s="360"/>
      <c r="G52" s="360"/>
      <c r="H52" s="360"/>
      <c r="I52" s="360"/>
      <c r="J52" s="360"/>
      <c r="K52" s="360"/>
      <c r="L52" s="361"/>
      <c r="M52" s="65"/>
      <c r="N52" s="51"/>
    </row>
    <row r="53" spans="1:14" ht="12.75" customHeight="1" x14ac:dyDescent="0.2">
      <c r="A53" s="64"/>
      <c r="B53" s="359"/>
      <c r="C53" s="360"/>
      <c r="D53" s="360"/>
      <c r="E53" s="360"/>
      <c r="F53" s="360"/>
      <c r="G53" s="360"/>
      <c r="H53" s="360"/>
      <c r="I53" s="360"/>
      <c r="J53" s="360"/>
      <c r="K53" s="360"/>
      <c r="L53" s="361"/>
      <c r="M53" s="65"/>
      <c r="N53" s="51"/>
    </row>
    <row r="54" spans="1:14" ht="12.75" customHeight="1" x14ac:dyDescent="0.2">
      <c r="A54" s="64"/>
      <c r="B54" s="362"/>
      <c r="C54" s="363"/>
      <c r="D54" s="363"/>
      <c r="E54" s="363"/>
      <c r="F54" s="363"/>
      <c r="G54" s="363"/>
      <c r="H54" s="363"/>
      <c r="I54" s="363"/>
      <c r="J54" s="363"/>
      <c r="K54" s="363"/>
      <c r="L54" s="364"/>
      <c r="M54" s="65"/>
      <c r="N54" s="51"/>
    </row>
    <row r="55" spans="1:14" ht="6" customHeight="1" thickBot="1" x14ac:dyDescent="0.25">
      <c r="A55" s="68"/>
      <c r="B55" s="69"/>
      <c r="C55" s="69"/>
      <c r="D55" s="69"/>
      <c r="E55" s="69"/>
      <c r="F55" s="69"/>
      <c r="G55" s="69"/>
      <c r="H55" s="69"/>
      <c r="I55" s="69"/>
      <c r="J55" s="69"/>
      <c r="K55" s="69"/>
      <c r="L55" s="69"/>
      <c r="M55" s="71"/>
      <c r="N55" s="51"/>
    </row>
  </sheetData>
  <sheetProtection sheet="1" objects="1" scenarios="1"/>
  <mergeCells count="21">
    <mergeCell ref="L1:M1"/>
    <mergeCell ref="A2:L2"/>
    <mergeCell ref="B3:L3"/>
    <mergeCell ref="B5:C5"/>
    <mergeCell ref="E5:F5"/>
    <mergeCell ref="H5:I5"/>
    <mergeCell ref="J5:L5"/>
    <mergeCell ref="B6:C6"/>
    <mergeCell ref="D6:L6"/>
    <mergeCell ref="B7:C7"/>
    <mergeCell ref="D7:G7"/>
    <mergeCell ref="H7:I7"/>
    <mergeCell ref="J7:L7"/>
    <mergeCell ref="B10:D10"/>
    <mergeCell ref="B37:L54"/>
    <mergeCell ref="B13:L30"/>
    <mergeCell ref="F34:I34"/>
    <mergeCell ref="J34:L34"/>
    <mergeCell ref="B34:D34"/>
    <mergeCell ref="J10:L10"/>
    <mergeCell ref="F10:I10"/>
  </mergeCells>
  <dataValidations count="1">
    <dataValidation type="list" allowBlank="1" showInputMessage="1" showErrorMessage="1" sqref="F10:I10 F34:I34">
      <formula1>LIST_NAME</formula1>
    </dataValidation>
  </dataValidations>
  <pageMargins left="0.5" right="0.5" top="0.75" bottom="0.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workbookViewId="0">
      <selection activeCell="D6" sqref="D6:L6"/>
    </sheetView>
  </sheetViews>
  <sheetFormatPr defaultColWidth="0" defaultRowHeight="12.75" customHeight="1" zeroHeight="1" x14ac:dyDescent="0.2"/>
  <cols>
    <col min="1" max="1" width="1.7109375" style="51" customWidth="1"/>
    <col min="2" max="4" width="9.140625" style="51" customWidth="1"/>
    <col min="5" max="5" width="1.140625" style="51" customWidth="1"/>
    <col min="6" max="12" width="9.140625" style="51" customWidth="1"/>
    <col min="13" max="13" width="1.42578125" style="51" customWidth="1"/>
    <col min="14" max="14" width="0.85546875" style="51" customWidth="1"/>
    <col min="15" max="16384" width="9.140625" style="51" hidden="1"/>
  </cols>
  <sheetData>
    <row r="1" spans="1:13" ht="11.25" customHeight="1" x14ac:dyDescent="0.2">
      <c r="L1" s="298" t="s">
        <v>188</v>
      </c>
      <c r="M1" s="298"/>
    </row>
    <row r="2" spans="1:13" ht="24" customHeight="1" x14ac:dyDescent="0.4">
      <c r="A2" s="299" t="s">
        <v>1</v>
      </c>
      <c r="B2" s="299"/>
      <c r="C2" s="299"/>
      <c r="D2" s="299"/>
      <c r="E2" s="299"/>
      <c r="F2" s="299"/>
      <c r="G2" s="299"/>
      <c r="H2" s="299"/>
      <c r="I2" s="299"/>
      <c r="J2" s="299"/>
      <c r="K2" s="299"/>
      <c r="L2" s="299"/>
      <c r="M2" s="52"/>
    </row>
    <row r="3" spans="1:13" ht="21" customHeight="1" x14ac:dyDescent="0.3">
      <c r="B3" s="300" t="s">
        <v>172</v>
      </c>
      <c r="C3" s="300"/>
      <c r="D3" s="300"/>
      <c r="E3" s="300"/>
      <c r="F3" s="300"/>
      <c r="G3" s="300"/>
      <c r="H3" s="300"/>
      <c r="I3" s="300"/>
      <c r="J3" s="300"/>
      <c r="K3" s="300"/>
      <c r="L3" s="300"/>
      <c r="M3" s="53"/>
    </row>
    <row r="4" spans="1:13" ht="9" customHeight="1" x14ac:dyDescent="0.2">
      <c r="D4" s="54"/>
      <c r="E4" s="54"/>
      <c r="F4" s="54"/>
      <c r="G4" s="54"/>
      <c r="H4" s="54"/>
      <c r="I4" s="54"/>
      <c r="J4" s="54"/>
      <c r="K4" s="54"/>
    </row>
    <row r="5" spans="1:13" s="55" customFormat="1" ht="18" customHeight="1" thickBot="1" x14ac:dyDescent="0.25">
      <c r="B5" s="301" t="s">
        <v>2</v>
      </c>
      <c r="C5" s="301"/>
      <c r="D5" s="56" t="s">
        <v>3</v>
      </c>
      <c r="E5" s="275" t="str">
        <f>IF('General - Page 1'!E5="", "", 'General - Page 1'!E5)</f>
        <v/>
      </c>
      <c r="F5" s="275"/>
      <c r="H5" s="302" t="s">
        <v>4</v>
      </c>
      <c r="I5" s="302"/>
      <c r="J5" s="249" t="str">
        <f>IF('General - Page 1'!J5="","", 'General - Page 1'!J5)</f>
        <v/>
      </c>
      <c r="K5" s="249"/>
      <c r="L5" s="249"/>
    </row>
    <row r="6" spans="1:13" s="55" customFormat="1" ht="18" customHeight="1" thickBot="1" x14ac:dyDescent="0.25">
      <c r="B6" s="301" t="s">
        <v>48</v>
      </c>
      <c r="C6" s="301"/>
      <c r="D6" s="250" t="str">
        <f>IF('General - Page 1'!D6="","", 'General - Page 1'!D6)</f>
        <v/>
      </c>
      <c r="E6" s="250"/>
      <c r="F6" s="250"/>
      <c r="G6" s="250"/>
      <c r="H6" s="250"/>
      <c r="I6" s="250"/>
      <c r="J6" s="250"/>
      <c r="K6" s="250"/>
      <c r="L6" s="250"/>
    </row>
    <row r="7" spans="1:13" s="55" customFormat="1" ht="18" customHeight="1" thickBot="1" x14ac:dyDescent="0.25">
      <c r="B7" s="301" t="s">
        <v>49</v>
      </c>
      <c r="C7" s="301"/>
      <c r="D7" s="251" t="str">
        <f>IF('General - Page 1'!D9:G9="","", 'General - Page 1'!D9:G9)</f>
        <v/>
      </c>
      <c r="E7" s="251"/>
      <c r="F7" s="251"/>
      <c r="G7" s="251"/>
      <c r="H7" s="304" t="s">
        <v>5</v>
      </c>
      <c r="I7" s="304"/>
      <c r="J7" s="261" t="str">
        <f>IF('General - Page 1'!J8:L8="","", 'General - Page 1'!J8:L8)</f>
        <v/>
      </c>
      <c r="K7" s="261"/>
      <c r="L7" s="261"/>
    </row>
    <row r="8" spans="1:13" s="55" customFormat="1" ht="18" customHeight="1" thickBot="1" x14ac:dyDescent="0.25">
      <c r="B8" s="58"/>
      <c r="C8" s="58"/>
      <c r="D8" s="59"/>
      <c r="E8" s="59"/>
      <c r="F8" s="59"/>
      <c r="G8" s="59"/>
      <c r="H8" s="59"/>
      <c r="I8" s="59"/>
      <c r="J8" s="59"/>
      <c r="K8" s="59"/>
    </row>
    <row r="9" spans="1:13" s="54" customFormat="1" ht="6" customHeight="1" x14ac:dyDescent="0.2">
      <c r="A9" s="61"/>
      <c r="B9" s="62"/>
      <c r="C9" s="62"/>
      <c r="D9" s="62"/>
      <c r="E9" s="62"/>
      <c r="F9" s="62"/>
      <c r="G9" s="62"/>
      <c r="H9" s="62"/>
      <c r="I9" s="62"/>
      <c r="J9" s="62"/>
      <c r="K9" s="62"/>
      <c r="L9" s="62"/>
      <c r="M9" s="63"/>
    </row>
    <row r="10" spans="1:13" s="54" customFormat="1" ht="21" customHeight="1" thickBot="1" x14ac:dyDescent="0.4">
      <c r="A10" s="64"/>
      <c r="B10" s="305" t="s">
        <v>184</v>
      </c>
      <c r="C10" s="305"/>
      <c r="D10" s="305"/>
      <c r="E10" s="115"/>
      <c r="F10" s="365" t="s">
        <v>187</v>
      </c>
      <c r="G10" s="365"/>
      <c r="H10" s="365"/>
      <c r="I10" s="365"/>
      <c r="J10" s="366" t="s">
        <v>186</v>
      </c>
      <c r="K10" s="366"/>
      <c r="L10" s="366"/>
      <c r="M10" s="65"/>
    </row>
    <row r="11" spans="1:13" s="54" customFormat="1" ht="6" customHeight="1" x14ac:dyDescent="0.2">
      <c r="A11" s="64"/>
      <c r="M11" s="65"/>
    </row>
    <row r="12" spans="1:13" ht="1.5" customHeight="1" x14ac:dyDescent="0.2">
      <c r="A12" s="64"/>
      <c r="B12" s="54"/>
      <c r="C12" s="54"/>
      <c r="D12" s="54"/>
      <c r="E12" s="54"/>
      <c r="F12" s="54"/>
      <c r="G12" s="54"/>
      <c r="H12" s="54"/>
      <c r="I12" s="54"/>
      <c r="J12" s="54"/>
      <c r="K12" s="54"/>
      <c r="L12" s="54"/>
      <c r="M12" s="65"/>
    </row>
    <row r="13" spans="1:13" ht="12.75" customHeight="1" x14ac:dyDescent="0.2">
      <c r="A13" s="64"/>
      <c r="B13" s="356" t="s">
        <v>181</v>
      </c>
      <c r="C13" s="357"/>
      <c r="D13" s="357"/>
      <c r="E13" s="357"/>
      <c r="F13" s="357"/>
      <c r="G13" s="357"/>
      <c r="H13" s="357"/>
      <c r="I13" s="357"/>
      <c r="J13" s="357"/>
      <c r="K13" s="357"/>
      <c r="L13" s="358"/>
      <c r="M13" s="65"/>
    </row>
    <row r="14" spans="1:13" ht="12.75" customHeight="1" x14ac:dyDescent="0.2">
      <c r="A14" s="64"/>
      <c r="B14" s="359"/>
      <c r="C14" s="360"/>
      <c r="D14" s="360"/>
      <c r="E14" s="360"/>
      <c r="F14" s="360"/>
      <c r="G14" s="360"/>
      <c r="H14" s="360"/>
      <c r="I14" s="360"/>
      <c r="J14" s="360"/>
      <c r="K14" s="360"/>
      <c r="L14" s="361"/>
      <c r="M14" s="65"/>
    </row>
    <row r="15" spans="1:13" ht="12.75" customHeight="1" x14ac:dyDescent="0.2">
      <c r="A15" s="64"/>
      <c r="B15" s="359"/>
      <c r="C15" s="360"/>
      <c r="D15" s="360"/>
      <c r="E15" s="360"/>
      <c r="F15" s="360"/>
      <c r="G15" s="360"/>
      <c r="H15" s="360"/>
      <c r="I15" s="360"/>
      <c r="J15" s="360"/>
      <c r="K15" s="360"/>
      <c r="L15" s="361"/>
      <c r="M15" s="65"/>
    </row>
    <row r="16" spans="1:13" ht="12.75" customHeight="1" x14ac:dyDescent="0.2">
      <c r="A16" s="64"/>
      <c r="B16" s="359"/>
      <c r="C16" s="360"/>
      <c r="D16" s="360"/>
      <c r="E16" s="360"/>
      <c r="F16" s="360"/>
      <c r="G16" s="360"/>
      <c r="H16" s="360"/>
      <c r="I16" s="360"/>
      <c r="J16" s="360"/>
      <c r="K16" s="360"/>
      <c r="L16" s="361"/>
      <c r="M16" s="65"/>
    </row>
    <row r="17" spans="1:13" ht="12.75" customHeight="1" x14ac:dyDescent="0.2">
      <c r="A17" s="64"/>
      <c r="B17" s="359"/>
      <c r="C17" s="360"/>
      <c r="D17" s="360"/>
      <c r="E17" s="360"/>
      <c r="F17" s="360"/>
      <c r="G17" s="360"/>
      <c r="H17" s="360"/>
      <c r="I17" s="360"/>
      <c r="J17" s="360"/>
      <c r="K17" s="360"/>
      <c r="L17" s="361"/>
      <c r="M17" s="65"/>
    </row>
    <row r="18" spans="1:13" ht="12.75" customHeight="1" x14ac:dyDescent="0.2">
      <c r="A18" s="64"/>
      <c r="B18" s="359"/>
      <c r="C18" s="360"/>
      <c r="D18" s="360"/>
      <c r="E18" s="360"/>
      <c r="F18" s="360"/>
      <c r="G18" s="360"/>
      <c r="H18" s="360"/>
      <c r="I18" s="360"/>
      <c r="J18" s="360"/>
      <c r="K18" s="360"/>
      <c r="L18" s="361"/>
      <c r="M18" s="65"/>
    </row>
    <row r="19" spans="1:13" ht="12.75" customHeight="1" x14ac:dyDescent="0.2">
      <c r="A19" s="64"/>
      <c r="B19" s="359"/>
      <c r="C19" s="360"/>
      <c r="D19" s="360"/>
      <c r="E19" s="360"/>
      <c r="F19" s="360"/>
      <c r="G19" s="360"/>
      <c r="H19" s="360"/>
      <c r="I19" s="360"/>
      <c r="J19" s="360"/>
      <c r="K19" s="360"/>
      <c r="L19" s="361"/>
      <c r="M19" s="65"/>
    </row>
    <row r="20" spans="1:13" ht="12.75" customHeight="1" x14ac:dyDescent="0.2">
      <c r="A20" s="64"/>
      <c r="B20" s="359"/>
      <c r="C20" s="360"/>
      <c r="D20" s="360"/>
      <c r="E20" s="360"/>
      <c r="F20" s="360"/>
      <c r="G20" s="360"/>
      <c r="H20" s="360"/>
      <c r="I20" s="360"/>
      <c r="J20" s="360"/>
      <c r="K20" s="360"/>
      <c r="L20" s="361"/>
      <c r="M20" s="65"/>
    </row>
    <row r="21" spans="1:13" ht="12.75" customHeight="1" x14ac:dyDescent="0.2">
      <c r="A21" s="64"/>
      <c r="B21" s="359"/>
      <c r="C21" s="360"/>
      <c r="D21" s="360"/>
      <c r="E21" s="360"/>
      <c r="F21" s="360"/>
      <c r="G21" s="360"/>
      <c r="H21" s="360"/>
      <c r="I21" s="360"/>
      <c r="J21" s="360"/>
      <c r="K21" s="360"/>
      <c r="L21" s="361"/>
      <c r="M21" s="65"/>
    </row>
    <row r="22" spans="1:13" ht="12.75" customHeight="1" x14ac:dyDescent="0.2">
      <c r="A22" s="64"/>
      <c r="B22" s="359"/>
      <c r="C22" s="360"/>
      <c r="D22" s="360"/>
      <c r="E22" s="360"/>
      <c r="F22" s="360"/>
      <c r="G22" s="360"/>
      <c r="H22" s="360"/>
      <c r="I22" s="360"/>
      <c r="J22" s="360"/>
      <c r="K22" s="360"/>
      <c r="L22" s="361"/>
      <c r="M22" s="65"/>
    </row>
    <row r="23" spans="1:13" ht="12.75" customHeight="1" x14ac:dyDescent="0.2">
      <c r="A23" s="64"/>
      <c r="B23" s="359"/>
      <c r="C23" s="360"/>
      <c r="D23" s="360"/>
      <c r="E23" s="360"/>
      <c r="F23" s="360"/>
      <c r="G23" s="360"/>
      <c r="H23" s="360"/>
      <c r="I23" s="360"/>
      <c r="J23" s="360"/>
      <c r="K23" s="360"/>
      <c r="L23" s="361"/>
      <c r="M23" s="65"/>
    </row>
    <row r="24" spans="1:13" ht="12.75" customHeight="1" x14ac:dyDescent="0.2">
      <c r="A24" s="64"/>
      <c r="B24" s="359"/>
      <c r="C24" s="360"/>
      <c r="D24" s="360"/>
      <c r="E24" s="360"/>
      <c r="F24" s="360"/>
      <c r="G24" s="360"/>
      <c r="H24" s="360"/>
      <c r="I24" s="360"/>
      <c r="J24" s="360"/>
      <c r="K24" s="360"/>
      <c r="L24" s="361"/>
      <c r="M24" s="65"/>
    </row>
    <row r="25" spans="1:13" ht="12.75" customHeight="1" x14ac:dyDescent="0.2">
      <c r="A25" s="64"/>
      <c r="B25" s="359"/>
      <c r="C25" s="360"/>
      <c r="D25" s="360"/>
      <c r="E25" s="360"/>
      <c r="F25" s="360"/>
      <c r="G25" s="360"/>
      <c r="H25" s="360"/>
      <c r="I25" s="360"/>
      <c r="J25" s="360"/>
      <c r="K25" s="360"/>
      <c r="L25" s="361"/>
      <c r="M25" s="65"/>
    </row>
    <row r="26" spans="1:13" ht="12.75" customHeight="1" x14ac:dyDescent="0.2">
      <c r="A26" s="64"/>
      <c r="B26" s="359"/>
      <c r="C26" s="360"/>
      <c r="D26" s="360"/>
      <c r="E26" s="360"/>
      <c r="F26" s="360"/>
      <c r="G26" s="360"/>
      <c r="H26" s="360"/>
      <c r="I26" s="360"/>
      <c r="J26" s="360"/>
      <c r="K26" s="360"/>
      <c r="L26" s="361"/>
      <c r="M26" s="65"/>
    </row>
    <row r="27" spans="1:13" ht="12.75" customHeight="1" x14ac:dyDescent="0.2">
      <c r="A27" s="64"/>
      <c r="B27" s="359"/>
      <c r="C27" s="360"/>
      <c r="D27" s="360"/>
      <c r="E27" s="360"/>
      <c r="F27" s="360"/>
      <c r="G27" s="360"/>
      <c r="H27" s="360"/>
      <c r="I27" s="360"/>
      <c r="J27" s="360"/>
      <c r="K27" s="360"/>
      <c r="L27" s="361"/>
      <c r="M27" s="65"/>
    </row>
    <row r="28" spans="1:13" ht="12.75" customHeight="1" x14ac:dyDescent="0.2">
      <c r="A28" s="64"/>
      <c r="B28" s="359"/>
      <c r="C28" s="360"/>
      <c r="D28" s="360"/>
      <c r="E28" s="360"/>
      <c r="F28" s="360"/>
      <c r="G28" s="360"/>
      <c r="H28" s="360"/>
      <c r="I28" s="360"/>
      <c r="J28" s="360"/>
      <c r="K28" s="360"/>
      <c r="L28" s="361"/>
      <c r="M28" s="65"/>
    </row>
    <row r="29" spans="1:13" ht="12.75" customHeight="1" x14ac:dyDescent="0.2">
      <c r="A29" s="64"/>
      <c r="B29" s="359"/>
      <c r="C29" s="360"/>
      <c r="D29" s="360"/>
      <c r="E29" s="360"/>
      <c r="F29" s="360"/>
      <c r="G29" s="360"/>
      <c r="H29" s="360"/>
      <c r="I29" s="360"/>
      <c r="J29" s="360"/>
      <c r="K29" s="360"/>
      <c r="L29" s="361"/>
      <c r="M29" s="65"/>
    </row>
    <row r="30" spans="1:13" ht="12.75" customHeight="1" x14ac:dyDescent="0.2">
      <c r="A30" s="64"/>
      <c r="B30" s="362"/>
      <c r="C30" s="363"/>
      <c r="D30" s="363"/>
      <c r="E30" s="363"/>
      <c r="F30" s="363"/>
      <c r="G30" s="363"/>
      <c r="H30" s="363"/>
      <c r="I30" s="363"/>
      <c r="J30" s="363"/>
      <c r="K30" s="363"/>
      <c r="L30" s="364"/>
      <c r="M30" s="65"/>
    </row>
    <row r="31" spans="1:13" ht="12" customHeight="1" thickBot="1" x14ac:dyDescent="0.25">
      <c r="A31" s="68"/>
      <c r="B31" s="69"/>
      <c r="C31" s="69"/>
      <c r="D31" s="69"/>
      <c r="E31" s="69"/>
      <c r="F31" s="69"/>
      <c r="G31" s="69"/>
      <c r="H31" s="69"/>
      <c r="I31" s="69"/>
      <c r="J31" s="69"/>
      <c r="K31" s="69"/>
      <c r="L31" s="69"/>
      <c r="M31" s="71"/>
    </row>
    <row r="32" spans="1:13" ht="12" customHeight="1" thickBot="1" x14ac:dyDescent="0.25"/>
    <row r="33" spans="1:13" s="54" customFormat="1" ht="6" customHeight="1" x14ac:dyDescent="0.2">
      <c r="A33" s="61"/>
      <c r="B33" s="62"/>
      <c r="C33" s="62"/>
      <c r="D33" s="62"/>
      <c r="E33" s="62"/>
      <c r="F33" s="62"/>
      <c r="G33" s="62"/>
      <c r="H33" s="62"/>
      <c r="I33" s="62"/>
      <c r="J33" s="62"/>
      <c r="K33" s="62"/>
      <c r="L33" s="62"/>
      <c r="M33" s="63"/>
    </row>
    <row r="34" spans="1:13" s="54" customFormat="1" ht="21" customHeight="1" thickBot="1" x14ac:dyDescent="0.4">
      <c r="A34" s="64"/>
      <c r="B34" s="305" t="s">
        <v>185</v>
      </c>
      <c r="C34" s="305"/>
      <c r="D34" s="305"/>
      <c r="E34" s="115"/>
      <c r="F34" s="365" t="s">
        <v>187</v>
      </c>
      <c r="G34" s="365"/>
      <c r="H34" s="365"/>
      <c r="I34" s="365"/>
      <c r="J34" s="366" t="s">
        <v>186</v>
      </c>
      <c r="K34" s="366"/>
      <c r="L34" s="366"/>
      <c r="M34" s="65"/>
    </row>
    <row r="35" spans="1:13" s="54" customFormat="1" ht="6" customHeight="1" x14ac:dyDescent="0.2">
      <c r="A35" s="64"/>
      <c r="M35" s="65"/>
    </row>
    <row r="36" spans="1:13" ht="1.5" customHeight="1" x14ac:dyDescent="0.2">
      <c r="A36" s="64"/>
      <c r="B36" s="54"/>
      <c r="C36" s="54"/>
      <c r="D36" s="54"/>
      <c r="E36" s="54"/>
      <c r="F36" s="54"/>
      <c r="G36" s="54"/>
      <c r="H36" s="54"/>
      <c r="I36" s="54"/>
      <c r="J36" s="54"/>
      <c r="K36" s="54"/>
      <c r="L36" s="54"/>
      <c r="M36" s="65"/>
    </row>
    <row r="37" spans="1:13" ht="12.75" customHeight="1" x14ac:dyDescent="0.2">
      <c r="A37" s="64"/>
      <c r="B37" s="356" t="s">
        <v>181</v>
      </c>
      <c r="C37" s="357"/>
      <c r="D37" s="357"/>
      <c r="E37" s="357"/>
      <c r="F37" s="357"/>
      <c r="G37" s="357"/>
      <c r="H37" s="357"/>
      <c r="I37" s="357"/>
      <c r="J37" s="357"/>
      <c r="K37" s="357"/>
      <c r="L37" s="358"/>
      <c r="M37" s="65"/>
    </row>
    <row r="38" spans="1:13" ht="12.75" customHeight="1" x14ac:dyDescent="0.2">
      <c r="A38" s="64"/>
      <c r="B38" s="359"/>
      <c r="C38" s="360"/>
      <c r="D38" s="360"/>
      <c r="E38" s="360"/>
      <c r="F38" s="360"/>
      <c r="G38" s="360"/>
      <c r="H38" s="360"/>
      <c r="I38" s="360"/>
      <c r="J38" s="360"/>
      <c r="K38" s="360"/>
      <c r="L38" s="361"/>
      <c r="M38" s="65"/>
    </row>
    <row r="39" spans="1:13" ht="12.75" customHeight="1" x14ac:dyDescent="0.2">
      <c r="A39" s="64"/>
      <c r="B39" s="359"/>
      <c r="C39" s="360"/>
      <c r="D39" s="360"/>
      <c r="E39" s="360"/>
      <c r="F39" s="360"/>
      <c r="G39" s="360"/>
      <c r="H39" s="360"/>
      <c r="I39" s="360"/>
      <c r="J39" s="360"/>
      <c r="K39" s="360"/>
      <c r="L39" s="361"/>
      <c r="M39" s="65"/>
    </row>
    <row r="40" spans="1:13" ht="12.75" customHeight="1" x14ac:dyDescent="0.2">
      <c r="A40" s="64"/>
      <c r="B40" s="359"/>
      <c r="C40" s="360"/>
      <c r="D40" s="360"/>
      <c r="E40" s="360"/>
      <c r="F40" s="360"/>
      <c r="G40" s="360"/>
      <c r="H40" s="360"/>
      <c r="I40" s="360"/>
      <c r="J40" s="360"/>
      <c r="K40" s="360"/>
      <c r="L40" s="361"/>
      <c r="M40" s="65"/>
    </row>
    <row r="41" spans="1:13" ht="12.75" customHeight="1" x14ac:dyDescent="0.2">
      <c r="A41" s="64"/>
      <c r="B41" s="359"/>
      <c r="C41" s="360"/>
      <c r="D41" s="360"/>
      <c r="E41" s="360"/>
      <c r="F41" s="360"/>
      <c r="G41" s="360"/>
      <c r="H41" s="360"/>
      <c r="I41" s="360"/>
      <c r="J41" s="360"/>
      <c r="K41" s="360"/>
      <c r="L41" s="361"/>
      <c r="M41" s="65"/>
    </row>
    <row r="42" spans="1:13" ht="12.75" customHeight="1" x14ac:dyDescent="0.2">
      <c r="A42" s="64"/>
      <c r="B42" s="359"/>
      <c r="C42" s="360"/>
      <c r="D42" s="360"/>
      <c r="E42" s="360"/>
      <c r="F42" s="360"/>
      <c r="G42" s="360"/>
      <c r="H42" s="360"/>
      <c r="I42" s="360"/>
      <c r="J42" s="360"/>
      <c r="K42" s="360"/>
      <c r="L42" s="361"/>
      <c r="M42" s="65"/>
    </row>
    <row r="43" spans="1:13" ht="12.75" customHeight="1" x14ac:dyDescent="0.2">
      <c r="A43" s="64"/>
      <c r="B43" s="359"/>
      <c r="C43" s="360"/>
      <c r="D43" s="360"/>
      <c r="E43" s="360"/>
      <c r="F43" s="360"/>
      <c r="G43" s="360"/>
      <c r="H43" s="360"/>
      <c r="I43" s="360"/>
      <c r="J43" s="360"/>
      <c r="K43" s="360"/>
      <c r="L43" s="361"/>
      <c r="M43" s="65"/>
    </row>
    <row r="44" spans="1:13" ht="12.75" customHeight="1" x14ac:dyDescent="0.2">
      <c r="A44" s="64"/>
      <c r="B44" s="359"/>
      <c r="C44" s="360"/>
      <c r="D44" s="360"/>
      <c r="E44" s="360"/>
      <c r="F44" s="360"/>
      <c r="G44" s="360"/>
      <c r="H44" s="360"/>
      <c r="I44" s="360"/>
      <c r="J44" s="360"/>
      <c r="K44" s="360"/>
      <c r="L44" s="361"/>
      <c r="M44" s="65"/>
    </row>
    <row r="45" spans="1:13" ht="12.75" customHeight="1" x14ac:dyDescent="0.2">
      <c r="A45" s="64"/>
      <c r="B45" s="359"/>
      <c r="C45" s="360"/>
      <c r="D45" s="360"/>
      <c r="E45" s="360"/>
      <c r="F45" s="360"/>
      <c r="G45" s="360"/>
      <c r="H45" s="360"/>
      <c r="I45" s="360"/>
      <c r="J45" s="360"/>
      <c r="K45" s="360"/>
      <c r="L45" s="361"/>
      <c r="M45" s="65"/>
    </row>
    <row r="46" spans="1:13" ht="12.75" customHeight="1" x14ac:dyDescent="0.2">
      <c r="A46" s="64"/>
      <c r="B46" s="359"/>
      <c r="C46" s="360"/>
      <c r="D46" s="360"/>
      <c r="E46" s="360"/>
      <c r="F46" s="360"/>
      <c r="G46" s="360"/>
      <c r="H46" s="360"/>
      <c r="I46" s="360"/>
      <c r="J46" s="360"/>
      <c r="K46" s="360"/>
      <c r="L46" s="361"/>
      <c r="M46" s="65"/>
    </row>
    <row r="47" spans="1:13" ht="12.75" customHeight="1" x14ac:dyDescent="0.2">
      <c r="A47" s="64"/>
      <c r="B47" s="359"/>
      <c r="C47" s="360"/>
      <c r="D47" s="360"/>
      <c r="E47" s="360"/>
      <c r="F47" s="360"/>
      <c r="G47" s="360"/>
      <c r="H47" s="360"/>
      <c r="I47" s="360"/>
      <c r="J47" s="360"/>
      <c r="K47" s="360"/>
      <c r="L47" s="361"/>
      <c r="M47" s="65"/>
    </row>
    <row r="48" spans="1:13" ht="12.75" customHeight="1" x14ac:dyDescent="0.2">
      <c r="A48" s="64"/>
      <c r="B48" s="359"/>
      <c r="C48" s="360"/>
      <c r="D48" s="360"/>
      <c r="E48" s="360"/>
      <c r="F48" s="360"/>
      <c r="G48" s="360"/>
      <c r="H48" s="360"/>
      <c r="I48" s="360"/>
      <c r="J48" s="360"/>
      <c r="K48" s="360"/>
      <c r="L48" s="361"/>
      <c r="M48" s="65"/>
    </row>
    <row r="49" spans="1:13" ht="12.75" customHeight="1" x14ac:dyDescent="0.2">
      <c r="A49" s="64"/>
      <c r="B49" s="359"/>
      <c r="C49" s="360"/>
      <c r="D49" s="360"/>
      <c r="E49" s="360"/>
      <c r="F49" s="360"/>
      <c r="G49" s="360"/>
      <c r="H49" s="360"/>
      <c r="I49" s="360"/>
      <c r="J49" s="360"/>
      <c r="K49" s="360"/>
      <c r="L49" s="361"/>
      <c r="M49" s="65"/>
    </row>
    <row r="50" spans="1:13" ht="12.75" customHeight="1" x14ac:dyDescent="0.2">
      <c r="A50" s="64"/>
      <c r="B50" s="359"/>
      <c r="C50" s="360"/>
      <c r="D50" s="360"/>
      <c r="E50" s="360"/>
      <c r="F50" s="360"/>
      <c r="G50" s="360"/>
      <c r="H50" s="360"/>
      <c r="I50" s="360"/>
      <c r="J50" s="360"/>
      <c r="K50" s="360"/>
      <c r="L50" s="361"/>
      <c r="M50" s="65"/>
    </row>
    <row r="51" spans="1:13" ht="12.75" customHeight="1" x14ac:dyDescent="0.2">
      <c r="A51" s="64"/>
      <c r="B51" s="359"/>
      <c r="C51" s="360"/>
      <c r="D51" s="360"/>
      <c r="E51" s="360"/>
      <c r="F51" s="360"/>
      <c r="G51" s="360"/>
      <c r="H51" s="360"/>
      <c r="I51" s="360"/>
      <c r="J51" s="360"/>
      <c r="K51" s="360"/>
      <c r="L51" s="361"/>
      <c r="M51" s="65"/>
    </row>
    <row r="52" spans="1:13" ht="12.75" customHeight="1" x14ac:dyDescent="0.2">
      <c r="A52" s="64"/>
      <c r="B52" s="359"/>
      <c r="C52" s="360"/>
      <c r="D52" s="360"/>
      <c r="E52" s="360"/>
      <c r="F52" s="360"/>
      <c r="G52" s="360"/>
      <c r="H52" s="360"/>
      <c r="I52" s="360"/>
      <c r="J52" s="360"/>
      <c r="K52" s="360"/>
      <c r="L52" s="361"/>
      <c r="M52" s="65"/>
    </row>
    <row r="53" spans="1:13" ht="12.75" customHeight="1" x14ac:dyDescent="0.2">
      <c r="A53" s="64"/>
      <c r="B53" s="359"/>
      <c r="C53" s="360"/>
      <c r="D53" s="360"/>
      <c r="E53" s="360"/>
      <c r="F53" s="360"/>
      <c r="G53" s="360"/>
      <c r="H53" s="360"/>
      <c r="I53" s="360"/>
      <c r="J53" s="360"/>
      <c r="K53" s="360"/>
      <c r="L53" s="361"/>
      <c r="M53" s="65"/>
    </row>
    <row r="54" spans="1:13" ht="12.75" customHeight="1" x14ac:dyDescent="0.2">
      <c r="A54" s="64"/>
      <c r="B54" s="362"/>
      <c r="C54" s="363"/>
      <c r="D54" s="363"/>
      <c r="E54" s="363"/>
      <c r="F54" s="363"/>
      <c r="G54" s="363"/>
      <c r="H54" s="363"/>
      <c r="I54" s="363"/>
      <c r="J54" s="363"/>
      <c r="K54" s="363"/>
      <c r="L54" s="364"/>
      <c r="M54" s="65"/>
    </row>
    <row r="55" spans="1:13" ht="6" customHeight="1" thickBot="1" x14ac:dyDescent="0.25">
      <c r="A55" s="68"/>
      <c r="B55" s="69"/>
      <c r="C55" s="69"/>
      <c r="D55" s="69"/>
      <c r="E55" s="69"/>
      <c r="F55" s="69"/>
      <c r="G55" s="69"/>
      <c r="H55" s="69"/>
      <c r="I55" s="69"/>
      <c r="J55" s="69"/>
      <c r="K55" s="69"/>
      <c r="L55" s="69"/>
      <c r="M55" s="71"/>
    </row>
  </sheetData>
  <sheetProtection sheet="1" objects="1" scenarios="1"/>
  <mergeCells count="21">
    <mergeCell ref="L1:M1"/>
    <mergeCell ref="A2:L2"/>
    <mergeCell ref="B3:L3"/>
    <mergeCell ref="B5:C5"/>
    <mergeCell ref="E5:F5"/>
    <mergeCell ref="H5:I5"/>
    <mergeCell ref="J5:L5"/>
    <mergeCell ref="B6:C6"/>
    <mergeCell ref="D6:L6"/>
    <mergeCell ref="B7:C7"/>
    <mergeCell ref="D7:G7"/>
    <mergeCell ref="H7:I7"/>
    <mergeCell ref="J7:L7"/>
    <mergeCell ref="B37:L54"/>
    <mergeCell ref="B10:D10"/>
    <mergeCell ref="F10:I10"/>
    <mergeCell ref="J10:L10"/>
    <mergeCell ref="B13:L30"/>
    <mergeCell ref="B34:D34"/>
    <mergeCell ref="F34:I34"/>
    <mergeCell ref="J34:L34"/>
  </mergeCells>
  <dataValidations count="1">
    <dataValidation type="list" allowBlank="1" showInputMessage="1" showErrorMessage="1" sqref="F10:I10 F34:I34">
      <formula1>LIST_NAME</formula1>
    </dataValidation>
  </dataValidations>
  <pageMargins left="0.5" right="0.5" top="0.75" bottom="0.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workbookViewId="0">
      <selection activeCell="E5" sqref="E5:F5"/>
    </sheetView>
  </sheetViews>
  <sheetFormatPr defaultColWidth="0" defaultRowHeight="12.75" customHeight="1" zeroHeight="1" x14ac:dyDescent="0.2"/>
  <cols>
    <col min="1" max="1" width="1.7109375" style="51" customWidth="1"/>
    <col min="2" max="4" width="9.140625" style="51" customWidth="1"/>
    <col min="5" max="5" width="1.140625" style="51" customWidth="1"/>
    <col min="6" max="12" width="9.140625" style="51" customWidth="1"/>
    <col min="13" max="13" width="1.42578125" style="51" customWidth="1"/>
    <col min="14" max="14" width="0.85546875" style="51" customWidth="1"/>
    <col min="15" max="16384" width="9.140625" style="51" hidden="1"/>
  </cols>
  <sheetData>
    <row r="1" spans="1:13" ht="11.25" customHeight="1" x14ac:dyDescent="0.2">
      <c r="L1" s="298" t="s">
        <v>295</v>
      </c>
      <c r="M1" s="298"/>
    </row>
    <row r="2" spans="1:13" ht="24" customHeight="1" x14ac:dyDescent="0.4">
      <c r="A2" s="299" t="s">
        <v>1</v>
      </c>
      <c r="B2" s="299"/>
      <c r="C2" s="299"/>
      <c r="D2" s="299"/>
      <c r="E2" s="299"/>
      <c r="F2" s="299"/>
      <c r="G2" s="299"/>
      <c r="H2" s="299"/>
      <c r="I2" s="299"/>
      <c r="J2" s="299"/>
      <c r="K2" s="299"/>
      <c r="L2" s="299"/>
      <c r="M2" s="52"/>
    </row>
    <row r="3" spans="1:13" ht="21" customHeight="1" x14ac:dyDescent="0.3">
      <c r="B3" s="300" t="s">
        <v>172</v>
      </c>
      <c r="C3" s="300"/>
      <c r="D3" s="300"/>
      <c r="E3" s="300"/>
      <c r="F3" s="300"/>
      <c r="G3" s="300"/>
      <c r="H3" s="300"/>
      <c r="I3" s="300"/>
      <c r="J3" s="300"/>
      <c r="K3" s="300"/>
      <c r="L3" s="300"/>
      <c r="M3" s="53"/>
    </row>
    <row r="4" spans="1:13" ht="9" customHeight="1" x14ac:dyDescent="0.2">
      <c r="D4" s="54"/>
      <c r="E4" s="54"/>
      <c r="F4" s="54"/>
      <c r="G4" s="54"/>
      <c r="H4" s="54"/>
      <c r="I4" s="54"/>
      <c r="J4" s="54"/>
      <c r="K4" s="54"/>
    </row>
    <row r="5" spans="1:13" s="55" customFormat="1" ht="18" customHeight="1" thickBot="1" x14ac:dyDescent="0.25">
      <c r="B5" s="301" t="s">
        <v>2</v>
      </c>
      <c r="C5" s="301"/>
      <c r="D5" s="56" t="s">
        <v>3</v>
      </c>
      <c r="E5" s="275" t="str">
        <f>IF('General - Page 1'!E5="", "", 'General - Page 1'!E5)</f>
        <v/>
      </c>
      <c r="F5" s="275"/>
      <c r="H5" s="302" t="s">
        <v>4</v>
      </c>
      <c r="I5" s="302"/>
      <c r="J5" s="249" t="str">
        <f>IF('General - Page 1'!J5="","", 'General - Page 1'!J5)</f>
        <v/>
      </c>
      <c r="K5" s="249"/>
      <c r="L5" s="249"/>
    </row>
    <row r="6" spans="1:13" s="55" customFormat="1" ht="18" customHeight="1" thickBot="1" x14ac:dyDescent="0.25">
      <c r="B6" s="301" t="s">
        <v>48</v>
      </c>
      <c r="C6" s="301"/>
      <c r="D6" s="250" t="str">
        <f>IF('General - Page 1'!D6="","", 'General - Page 1'!D6)</f>
        <v/>
      </c>
      <c r="E6" s="250"/>
      <c r="F6" s="250"/>
      <c r="G6" s="250"/>
      <c r="H6" s="250"/>
      <c r="I6" s="250"/>
      <c r="J6" s="250"/>
      <c r="K6" s="250"/>
      <c r="L6" s="250"/>
    </row>
    <row r="7" spans="1:13" s="55" customFormat="1" ht="18" customHeight="1" thickBot="1" x14ac:dyDescent="0.25">
      <c r="B7" s="301" t="s">
        <v>49</v>
      </c>
      <c r="C7" s="301"/>
      <c r="D7" s="251" t="str">
        <f>IF('General - Page 1'!D9:G9="","", 'General - Page 1'!D9:G9)</f>
        <v/>
      </c>
      <c r="E7" s="251"/>
      <c r="F7" s="251"/>
      <c r="G7" s="251"/>
      <c r="H7" s="304" t="s">
        <v>5</v>
      </c>
      <c r="I7" s="304"/>
      <c r="J7" s="261" t="str">
        <f>IF('General - Page 1'!J8:L8="","", 'General - Page 1'!J8:L8)</f>
        <v/>
      </c>
      <c r="K7" s="261"/>
      <c r="L7" s="261"/>
    </row>
    <row r="8" spans="1:13" s="55" customFormat="1" ht="18" customHeight="1" thickBot="1" x14ac:dyDescent="0.25">
      <c r="B8" s="58"/>
      <c r="C8" s="58"/>
      <c r="D8" s="59"/>
      <c r="E8" s="59"/>
      <c r="F8" s="59"/>
      <c r="G8" s="59"/>
      <c r="H8" s="59"/>
      <c r="I8" s="59"/>
      <c r="J8" s="59"/>
      <c r="K8" s="59"/>
    </row>
    <row r="9" spans="1:13" s="54" customFormat="1" ht="6" customHeight="1" x14ac:dyDescent="0.2">
      <c r="A9" s="61"/>
      <c r="B9" s="62"/>
      <c r="C9" s="62"/>
      <c r="D9" s="62"/>
      <c r="E9" s="62"/>
      <c r="F9" s="62"/>
      <c r="G9" s="62"/>
      <c r="H9" s="62"/>
      <c r="I9" s="62"/>
      <c r="J9" s="62"/>
      <c r="K9" s="62"/>
      <c r="L9" s="62"/>
      <c r="M9" s="63"/>
    </row>
    <row r="10" spans="1:13" s="54" customFormat="1" ht="21" customHeight="1" thickBot="1" x14ac:dyDescent="0.4">
      <c r="A10" s="64"/>
      <c r="B10" s="305" t="s">
        <v>248</v>
      </c>
      <c r="C10" s="305"/>
      <c r="D10" s="305"/>
      <c r="E10" s="115"/>
      <c r="F10" s="365" t="s">
        <v>187</v>
      </c>
      <c r="G10" s="365"/>
      <c r="H10" s="365"/>
      <c r="I10" s="365"/>
      <c r="J10" s="366" t="s">
        <v>186</v>
      </c>
      <c r="K10" s="366"/>
      <c r="L10" s="366"/>
      <c r="M10" s="65"/>
    </row>
    <row r="11" spans="1:13" s="54" customFormat="1" ht="6" customHeight="1" x14ac:dyDescent="0.2">
      <c r="A11" s="64"/>
      <c r="M11" s="65"/>
    </row>
    <row r="12" spans="1:13" ht="1.5" customHeight="1" x14ac:dyDescent="0.2">
      <c r="A12" s="64"/>
      <c r="B12" s="54"/>
      <c r="C12" s="54"/>
      <c r="D12" s="54"/>
      <c r="E12" s="54"/>
      <c r="F12" s="54"/>
      <c r="G12" s="54"/>
      <c r="H12" s="54"/>
      <c r="I12" s="54"/>
      <c r="J12" s="54"/>
      <c r="K12" s="54"/>
      <c r="L12" s="54"/>
      <c r="M12" s="65"/>
    </row>
    <row r="13" spans="1:13" ht="12.75" customHeight="1" x14ac:dyDescent="0.2">
      <c r="A13" s="64"/>
      <c r="B13" s="356" t="s">
        <v>181</v>
      </c>
      <c r="C13" s="357"/>
      <c r="D13" s="357"/>
      <c r="E13" s="357"/>
      <c r="F13" s="357"/>
      <c r="G13" s="357"/>
      <c r="H13" s="357"/>
      <c r="I13" s="357"/>
      <c r="J13" s="357"/>
      <c r="K13" s="357"/>
      <c r="L13" s="358"/>
      <c r="M13" s="65"/>
    </row>
    <row r="14" spans="1:13" ht="12.75" customHeight="1" x14ac:dyDescent="0.2">
      <c r="A14" s="64"/>
      <c r="B14" s="359"/>
      <c r="C14" s="360"/>
      <c r="D14" s="360"/>
      <c r="E14" s="360"/>
      <c r="F14" s="360"/>
      <c r="G14" s="360"/>
      <c r="H14" s="360"/>
      <c r="I14" s="360"/>
      <c r="J14" s="360"/>
      <c r="K14" s="360"/>
      <c r="L14" s="361"/>
      <c r="M14" s="65"/>
    </row>
    <row r="15" spans="1:13" ht="12.75" customHeight="1" x14ac:dyDescent="0.2">
      <c r="A15" s="64"/>
      <c r="B15" s="359"/>
      <c r="C15" s="360"/>
      <c r="D15" s="360"/>
      <c r="E15" s="360"/>
      <c r="F15" s="360"/>
      <c r="G15" s="360"/>
      <c r="H15" s="360"/>
      <c r="I15" s="360"/>
      <c r="J15" s="360"/>
      <c r="K15" s="360"/>
      <c r="L15" s="361"/>
      <c r="M15" s="65"/>
    </row>
    <row r="16" spans="1:13" ht="12.75" customHeight="1" x14ac:dyDescent="0.2">
      <c r="A16" s="64"/>
      <c r="B16" s="359"/>
      <c r="C16" s="360"/>
      <c r="D16" s="360"/>
      <c r="E16" s="360"/>
      <c r="F16" s="360"/>
      <c r="G16" s="360"/>
      <c r="H16" s="360"/>
      <c r="I16" s="360"/>
      <c r="J16" s="360"/>
      <c r="K16" s="360"/>
      <c r="L16" s="361"/>
      <c r="M16" s="65"/>
    </row>
    <row r="17" spans="1:13" ht="12.75" customHeight="1" x14ac:dyDescent="0.2">
      <c r="A17" s="64"/>
      <c r="B17" s="359"/>
      <c r="C17" s="360"/>
      <c r="D17" s="360"/>
      <c r="E17" s="360"/>
      <c r="F17" s="360"/>
      <c r="G17" s="360"/>
      <c r="H17" s="360"/>
      <c r="I17" s="360"/>
      <c r="J17" s="360"/>
      <c r="K17" s="360"/>
      <c r="L17" s="361"/>
      <c r="M17" s="65"/>
    </row>
    <row r="18" spans="1:13" ht="12.75" customHeight="1" x14ac:dyDescent="0.2">
      <c r="A18" s="64"/>
      <c r="B18" s="359"/>
      <c r="C18" s="360"/>
      <c r="D18" s="360"/>
      <c r="E18" s="360"/>
      <c r="F18" s="360"/>
      <c r="G18" s="360"/>
      <c r="H18" s="360"/>
      <c r="I18" s="360"/>
      <c r="J18" s="360"/>
      <c r="K18" s="360"/>
      <c r="L18" s="361"/>
      <c r="M18" s="65"/>
    </row>
    <row r="19" spans="1:13" ht="12.75" customHeight="1" x14ac:dyDescent="0.2">
      <c r="A19" s="64"/>
      <c r="B19" s="359"/>
      <c r="C19" s="360"/>
      <c r="D19" s="360"/>
      <c r="E19" s="360"/>
      <c r="F19" s="360"/>
      <c r="G19" s="360"/>
      <c r="H19" s="360"/>
      <c r="I19" s="360"/>
      <c r="J19" s="360"/>
      <c r="K19" s="360"/>
      <c r="L19" s="361"/>
      <c r="M19" s="65"/>
    </row>
    <row r="20" spans="1:13" ht="12.75" customHeight="1" x14ac:dyDescent="0.2">
      <c r="A20" s="64"/>
      <c r="B20" s="359"/>
      <c r="C20" s="360"/>
      <c r="D20" s="360"/>
      <c r="E20" s="360"/>
      <c r="F20" s="360"/>
      <c r="G20" s="360"/>
      <c r="H20" s="360"/>
      <c r="I20" s="360"/>
      <c r="J20" s="360"/>
      <c r="K20" s="360"/>
      <c r="L20" s="361"/>
      <c r="M20" s="65"/>
    </row>
    <row r="21" spans="1:13" ht="12.75" customHeight="1" x14ac:dyDescent="0.2">
      <c r="A21" s="64"/>
      <c r="B21" s="359"/>
      <c r="C21" s="360"/>
      <c r="D21" s="360"/>
      <c r="E21" s="360"/>
      <c r="F21" s="360"/>
      <c r="G21" s="360"/>
      <c r="H21" s="360"/>
      <c r="I21" s="360"/>
      <c r="J21" s="360"/>
      <c r="K21" s="360"/>
      <c r="L21" s="361"/>
      <c r="M21" s="65"/>
    </row>
    <row r="22" spans="1:13" ht="12.75" customHeight="1" x14ac:dyDescent="0.2">
      <c r="A22" s="64"/>
      <c r="B22" s="359"/>
      <c r="C22" s="360"/>
      <c r="D22" s="360"/>
      <c r="E22" s="360"/>
      <c r="F22" s="360"/>
      <c r="G22" s="360"/>
      <c r="H22" s="360"/>
      <c r="I22" s="360"/>
      <c r="J22" s="360"/>
      <c r="K22" s="360"/>
      <c r="L22" s="361"/>
      <c r="M22" s="65"/>
    </row>
    <row r="23" spans="1:13" ht="12.75" customHeight="1" x14ac:dyDescent="0.2">
      <c r="A23" s="64"/>
      <c r="B23" s="359"/>
      <c r="C23" s="360"/>
      <c r="D23" s="360"/>
      <c r="E23" s="360"/>
      <c r="F23" s="360"/>
      <c r="G23" s="360"/>
      <c r="H23" s="360"/>
      <c r="I23" s="360"/>
      <c r="J23" s="360"/>
      <c r="K23" s="360"/>
      <c r="L23" s="361"/>
      <c r="M23" s="65"/>
    </row>
    <row r="24" spans="1:13" ht="12.75" customHeight="1" x14ac:dyDescent="0.2">
      <c r="A24" s="64"/>
      <c r="B24" s="359"/>
      <c r="C24" s="360"/>
      <c r="D24" s="360"/>
      <c r="E24" s="360"/>
      <c r="F24" s="360"/>
      <c r="G24" s="360"/>
      <c r="H24" s="360"/>
      <c r="I24" s="360"/>
      <c r="J24" s="360"/>
      <c r="K24" s="360"/>
      <c r="L24" s="361"/>
      <c r="M24" s="65"/>
    </row>
    <row r="25" spans="1:13" ht="12.75" customHeight="1" x14ac:dyDescent="0.2">
      <c r="A25" s="64"/>
      <c r="B25" s="359"/>
      <c r="C25" s="360"/>
      <c r="D25" s="360"/>
      <c r="E25" s="360"/>
      <c r="F25" s="360"/>
      <c r="G25" s="360"/>
      <c r="H25" s="360"/>
      <c r="I25" s="360"/>
      <c r="J25" s="360"/>
      <c r="K25" s="360"/>
      <c r="L25" s="361"/>
      <c r="M25" s="65"/>
    </row>
    <row r="26" spans="1:13" ht="12.75" customHeight="1" x14ac:dyDescent="0.2">
      <c r="A26" s="64"/>
      <c r="B26" s="359"/>
      <c r="C26" s="360"/>
      <c r="D26" s="360"/>
      <c r="E26" s="360"/>
      <c r="F26" s="360"/>
      <c r="G26" s="360"/>
      <c r="H26" s="360"/>
      <c r="I26" s="360"/>
      <c r="J26" s="360"/>
      <c r="K26" s="360"/>
      <c r="L26" s="361"/>
      <c r="M26" s="65"/>
    </row>
    <row r="27" spans="1:13" ht="12.75" customHeight="1" x14ac:dyDescent="0.2">
      <c r="A27" s="64"/>
      <c r="B27" s="359"/>
      <c r="C27" s="360"/>
      <c r="D27" s="360"/>
      <c r="E27" s="360"/>
      <c r="F27" s="360"/>
      <c r="G27" s="360"/>
      <c r="H27" s="360"/>
      <c r="I27" s="360"/>
      <c r="J27" s="360"/>
      <c r="K27" s="360"/>
      <c r="L27" s="361"/>
      <c r="M27" s="65"/>
    </row>
    <row r="28" spans="1:13" ht="12.75" customHeight="1" x14ac:dyDescent="0.2">
      <c r="A28" s="64"/>
      <c r="B28" s="359"/>
      <c r="C28" s="360"/>
      <c r="D28" s="360"/>
      <c r="E28" s="360"/>
      <c r="F28" s="360"/>
      <c r="G28" s="360"/>
      <c r="H28" s="360"/>
      <c r="I28" s="360"/>
      <c r="J28" s="360"/>
      <c r="K28" s="360"/>
      <c r="L28" s="361"/>
      <c r="M28" s="65"/>
    </row>
    <row r="29" spans="1:13" ht="12.75" customHeight="1" x14ac:dyDescent="0.2">
      <c r="A29" s="64"/>
      <c r="B29" s="359"/>
      <c r="C29" s="360"/>
      <c r="D29" s="360"/>
      <c r="E29" s="360"/>
      <c r="F29" s="360"/>
      <c r="G29" s="360"/>
      <c r="H29" s="360"/>
      <c r="I29" s="360"/>
      <c r="J29" s="360"/>
      <c r="K29" s="360"/>
      <c r="L29" s="361"/>
      <c r="M29" s="65"/>
    </row>
    <row r="30" spans="1:13" ht="12.75" customHeight="1" x14ac:dyDescent="0.2">
      <c r="A30" s="64"/>
      <c r="B30" s="362"/>
      <c r="C30" s="363"/>
      <c r="D30" s="363"/>
      <c r="E30" s="363"/>
      <c r="F30" s="363"/>
      <c r="G30" s="363"/>
      <c r="H30" s="363"/>
      <c r="I30" s="363"/>
      <c r="J30" s="363"/>
      <c r="K30" s="363"/>
      <c r="L30" s="364"/>
      <c r="M30" s="65"/>
    </row>
    <row r="31" spans="1:13" ht="12" customHeight="1" thickBot="1" x14ac:dyDescent="0.25">
      <c r="A31" s="68"/>
      <c r="B31" s="69"/>
      <c r="C31" s="69"/>
      <c r="D31" s="69"/>
      <c r="E31" s="69"/>
      <c r="F31" s="69"/>
      <c r="G31" s="69"/>
      <c r="H31" s="69"/>
      <c r="I31" s="69"/>
      <c r="J31" s="69"/>
      <c r="K31" s="69"/>
      <c r="L31" s="69"/>
      <c r="M31" s="71"/>
    </row>
    <row r="32" spans="1:13" ht="12" customHeight="1" thickBot="1" x14ac:dyDescent="0.25"/>
    <row r="33" spans="1:13" s="54" customFormat="1" ht="6" customHeight="1" x14ac:dyDescent="0.2">
      <c r="A33" s="61"/>
      <c r="B33" s="62"/>
      <c r="C33" s="62"/>
      <c r="D33" s="62"/>
      <c r="E33" s="62"/>
      <c r="F33" s="62"/>
      <c r="G33" s="62"/>
      <c r="H33" s="62"/>
      <c r="I33" s="62"/>
      <c r="J33" s="62"/>
      <c r="K33" s="62"/>
      <c r="L33" s="62"/>
      <c r="M33" s="63"/>
    </row>
    <row r="34" spans="1:13" s="54" customFormat="1" ht="21" customHeight="1" thickBot="1" x14ac:dyDescent="0.4">
      <c r="A34" s="64"/>
      <c r="B34" s="305" t="s">
        <v>249</v>
      </c>
      <c r="C34" s="305"/>
      <c r="D34" s="305"/>
      <c r="E34" s="115"/>
      <c r="F34" s="365" t="s">
        <v>187</v>
      </c>
      <c r="G34" s="365"/>
      <c r="H34" s="365"/>
      <c r="I34" s="365"/>
      <c r="J34" s="366" t="s">
        <v>186</v>
      </c>
      <c r="K34" s="366"/>
      <c r="L34" s="366"/>
      <c r="M34" s="65"/>
    </row>
    <row r="35" spans="1:13" s="54" customFormat="1" ht="6" customHeight="1" x14ac:dyDescent="0.2">
      <c r="A35" s="64"/>
      <c r="M35" s="65"/>
    </row>
    <row r="36" spans="1:13" ht="1.5" customHeight="1" x14ac:dyDescent="0.2">
      <c r="A36" s="64"/>
      <c r="B36" s="54"/>
      <c r="C36" s="54"/>
      <c r="D36" s="54"/>
      <c r="E36" s="54"/>
      <c r="F36" s="54"/>
      <c r="G36" s="54"/>
      <c r="H36" s="54"/>
      <c r="I36" s="54"/>
      <c r="J36" s="54"/>
      <c r="K36" s="54"/>
      <c r="L36" s="54"/>
      <c r="M36" s="65"/>
    </row>
    <row r="37" spans="1:13" ht="12.75" customHeight="1" x14ac:dyDescent="0.2">
      <c r="A37" s="64"/>
      <c r="B37" s="356" t="s">
        <v>181</v>
      </c>
      <c r="C37" s="357"/>
      <c r="D37" s="357"/>
      <c r="E37" s="357"/>
      <c r="F37" s="357"/>
      <c r="G37" s="357"/>
      <c r="H37" s="357"/>
      <c r="I37" s="357"/>
      <c r="J37" s="357"/>
      <c r="K37" s="357"/>
      <c r="L37" s="358"/>
      <c r="M37" s="65"/>
    </row>
    <row r="38" spans="1:13" ht="12.75" customHeight="1" x14ac:dyDescent="0.2">
      <c r="A38" s="64"/>
      <c r="B38" s="359"/>
      <c r="C38" s="360"/>
      <c r="D38" s="360"/>
      <c r="E38" s="360"/>
      <c r="F38" s="360"/>
      <c r="G38" s="360"/>
      <c r="H38" s="360"/>
      <c r="I38" s="360"/>
      <c r="J38" s="360"/>
      <c r="K38" s="360"/>
      <c r="L38" s="361"/>
      <c r="M38" s="65"/>
    </row>
    <row r="39" spans="1:13" ht="12.75" customHeight="1" x14ac:dyDescent="0.2">
      <c r="A39" s="64"/>
      <c r="B39" s="359"/>
      <c r="C39" s="360"/>
      <c r="D39" s="360"/>
      <c r="E39" s="360"/>
      <c r="F39" s="360"/>
      <c r="G39" s="360"/>
      <c r="H39" s="360"/>
      <c r="I39" s="360"/>
      <c r="J39" s="360"/>
      <c r="K39" s="360"/>
      <c r="L39" s="361"/>
      <c r="M39" s="65"/>
    </row>
    <row r="40" spans="1:13" ht="12.75" customHeight="1" x14ac:dyDescent="0.2">
      <c r="A40" s="64"/>
      <c r="B40" s="359"/>
      <c r="C40" s="360"/>
      <c r="D40" s="360"/>
      <c r="E40" s="360"/>
      <c r="F40" s="360"/>
      <c r="G40" s="360"/>
      <c r="H40" s="360"/>
      <c r="I40" s="360"/>
      <c r="J40" s="360"/>
      <c r="K40" s="360"/>
      <c r="L40" s="361"/>
      <c r="M40" s="65"/>
    </row>
    <row r="41" spans="1:13" ht="12.75" customHeight="1" x14ac:dyDescent="0.2">
      <c r="A41" s="64"/>
      <c r="B41" s="359"/>
      <c r="C41" s="360"/>
      <c r="D41" s="360"/>
      <c r="E41" s="360"/>
      <c r="F41" s="360"/>
      <c r="G41" s="360"/>
      <c r="H41" s="360"/>
      <c r="I41" s="360"/>
      <c r="J41" s="360"/>
      <c r="K41" s="360"/>
      <c r="L41" s="361"/>
      <c r="M41" s="65"/>
    </row>
    <row r="42" spans="1:13" ht="12.75" customHeight="1" x14ac:dyDescent="0.2">
      <c r="A42" s="64"/>
      <c r="B42" s="359"/>
      <c r="C42" s="360"/>
      <c r="D42" s="360"/>
      <c r="E42" s="360"/>
      <c r="F42" s="360"/>
      <c r="G42" s="360"/>
      <c r="H42" s="360"/>
      <c r="I42" s="360"/>
      <c r="J42" s="360"/>
      <c r="K42" s="360"/>
      <c r="L42" s="361"/>
      <c r="M42" s="65"/>
    </row>
    <row r="43" spans="1:13" ht="12.75" customHeight="1" x14ac:dyDescent="0.2">
      <c r="A43" s="64"/>
      <c r="B43" s="359"/>
      <c r="C43" s="360"/>
      <c r="D43" s="360"/>
      <c r="E43" s="360"/>
      <c r="F43" s="360"/>
      <c r="G43" s="360"/>
      <c r="H43" s="360"/>
      <c r="I43" s="360"/>
      <c r="J43" s="360"/>
      <c r="K43" s="360"/>
      <c r="L43" s="361"/>
      <c r="M43" s="65"/>
    </row>
    <row r="44" spans="1:13" ht="12.75" customHeight="1" x14ac:dyDescent="0.2">
      <c r="A44" s="64"/>
      <c r="B44" s="359"/>
      <c r="C44" s="360"/>
      <c r="D44" s="360"/>
      <c r="E44" s="360"/>
      <c r="F44" s="360"/>
      <c r="G44" s="360"/>
      <c r="H44" s="360"/>
      <c r="I44" s="360"/>
      <c r="J44" s="360"/>
      <c r="K44" s="360"/>
      <c r="L44" s="361"/>
      <c r="M44" s="65"/>
    </row>
    <row r="45" spans="1:13" ht="12.75" customHeight="1" x14ac:dyDescent="0.2">
      <c r="A45" s="64"/>
      <c r="B45" s="359"/>
      <c r="C45" s="360"/>
      <c r="D45" s="360"/>
      <c r="E45" s="360"/>
      <c r="F45" s="360"/>
      <c r="G45" s="360"/>
      <c r="H45" s="360"/>
      <c r="I45" s="360"/>
      <c r="J45" s="360"/>
      <c r="K45" s="360"/>
      <c r="L45" s="361"/>
      <c r="M45" s="65"/>
    </row>
    <row r="46" spans="1:13" ht="12.75" customHeight="1" x14ac:dyDescent="0.2">
      <c r="A46" s="64"/>
      <c r="B46" s="359"/>
      <c r="C46" s="360"/>
      <c r="D46" s="360"/>
      <c r="E46" s="360"/>
      <c r="F46" s="360"/>
      <c r="G46" s="360"/>
      <c r="H46" s="360"/>
      <c r="I46" s="360"/>
      <c r="J46" s="360"/>
      <c r="K46" s="360"/>
      <c r="L46" s="361"/>
      <c r="M46" s="65"/>
    </row>
    <row r="47" spans="1:13" ht="12.75" customHeight="1" x14ac:dyDescent="0.2">
      <c r="A47" s="64"/>
      <c r="B47" s="359"/>
      <c r="C47" s="360"/>
      <c r="D47" s="360"/>
      <c r="E47" s="360"/>
      <c r="F47" s="360"/>
      <c r="G47" s="360"/>
      <c r="H47" s="360"/>
      <c r="I47" s="360"/>
      <c r="J47" s="360"/>
      <c r="K47" s="360"/>
      <c r="L47" s="361"/>
      <c r="M47" s="65"/>
    </row>
    <row r="48" spans="1:13" ht="12.75" customHeight="1" x14ac:dyDescent="0.2">
      <c r="A48" s="64"/>
      <c r="B48" s="359"/>
      <c r="C48" s="360"/>
      <c r="D48" s="360"/>
      <c r="E48" s="360"/>
      <c r="F48" s="360"/>
      <c r="G48" s="360"/>
      <c r="H48" s="360"/>
      <c r="I48" s="360"/>
      <c r="J48" s="360"/>
      <c r="K48" s="360"/>
      <c r="L48" s="361"/>
      <c r="M48" s="65"/>
    </row>
    <row r="49" spans="1:13" ht="12.75" customHeight="1" x14ac:dyDescent="0.2">
      <c r="A49" s="64"/>
      <c r="B49" s="359"/>
      <c r="C49" s="360"/>
      <c r="D49" s="360"/>
      <c r="E49" s="360"/>
      <c r="F49" s="360"/>
      <c r="G49" s="360"/>
      <c r="H49" s="360"/>
      <c r="I49" s="360"/>
      <c r="J49" s="360"/>
      <c r="K49" s="360"/>
      <c r="L49" s="361"/>
      <c r="M49" s="65"/>
    </row>
    <row r="50" spans="1:13" ht="12.75" customHeight="1" x14ac:dyDescent="0.2">
      <c r="A50" s="64"/>
      <c r="B50" s="359"/>
      <c r="C50" s="360"/>
      <c r="D50" s="360"/>
      <c r="E50" s="360"/>
      <c r="F50" s="360"/>
      <c r="G50" s="360"/>
      <c r="H50" s="360"/>
      <c r="I50" s="360"/>
      <c r="J50" s="360"/>
      <c r="K50" s="360"/>
      <c r="L50" s="361"/>
      <c r="M50" s="65"/>
    </row>
    <row r="51" spans="1:13" ht="12.75" customHeight="1" x14ac:dyDescent="0.2">
      <c r="A51" s="64"/>
      <c r="B51" s="359"/>
      <c r="C51" s="360"/>
      <c r="D51" s="360"/>
      <c r="E51" s="360"/>
      <c r="F51" s="360"/>
      <c r="G51" s="360"/>
      <c r="H51" s="360"/>
      <c r="I51" s="360"/>
      <c r="J51" s="360"/>
      <c r="K51" s="360"/>
      <c r="L51" s="361"/>
      <c r="M51" s="65"/>
    </row>
    <row r="52" spans="1:13" ht="12.75" customHeight="1" x14ac:dyDescent="0.2">
      <c r="A52" s="64"/>
      <c r="B52" s="359"/>
      <c r="C52" s="360"/>
      <c r="D52" s="360"/>
      <c r="E52" s="360"/>
      <c r="F52" s="360"/>
      <c r="G52" s="360"/>
      <c r="H52" s="360"/>
      <c r="I52" s="360"/>
      <c r="J52" s="360"/>
      <c r="K52" s="360"/>
      <c r="L52" s="361"/>
      <c r="M52" s="65"/>
    </row>
    <row r="53" spans="1:13" ht="12.75" customHeight="1" x14ac:dyDescent="0.2">
      <c r="A53" s="64"/>
      <c r="B53" s="359"/>
      <c r="C53" s="360"/>
      <c r="D53" s="360"/>
      <c r="E53" s="360"/>
      <c r="F53" s="360"/>
      <c r="G53" s="360"/>
      <c r="H53" s="360"/>
      <c r="I53" s="360"/>
      <c r="J53" s="360"/>
      <c r="K53" s="360"/>
      <c r="L53" s="361"/>
      <c r="M53" s="65"/>
    </row>
    <row r="54" spans="1:13" ht="12.75" customHeight="1" x14ac:dyDescent="0.2">
      <c r="A54" s="64"/>
      <c r="B54" s="362"/>
      <c r="C54" s="363"/>
      <c r="D54" s="363"/>
      <c r="E54" s="363"/>
      <c r="F54" s="363"/>
      <c r="G54" s="363"/>
      <c r="H54" s="363"/>
      <c r="I54" s="363"/>
      <c r="J54" s="363"/>
      <c r="K54" s="363"/>
      <c r="L54" s="364"/>
      <c r="M54" s="65"/>
    </row>
    <row r="55" spans="1:13" ht="6" customHeight="1" thickBot="1" x14ac:dyDescent="0.25">
      <c r="A55" s="68"/>
      <c r="B55" s="69"/>
      <c r="C55" s="69"/>
      <c r="D55" s="69"/>
      <c r="E55" s="69"/>
      <c r="F55" s="69"/>
      <c r="G55" s="69"/>
      <c r="H55" s="69"/>
      <c r="I55" s="69"/>
      <c r="J55" s="69"/>
      <c r="K55" s="69"/>
      <c r="L55" s="69"/>
      <c r="M55" s="71"/>
    </row>
  </sheetData>
  <sheetProtection sheet="1" objects="1" scenarios="1"/>
  <mergeCells count="21">
    <mergeCell ref="L1:M1"/>
    <mergeCell ref="A2:L2"/>
    <mergeCell ref="B3:L3"/>
    <mergeCell ref="B5:C5"/>
    <mergeCell ref="E5:F5"/>
    <mergeCell ref="H5:I5"/>
    <mergeCell ref="J5:L5"/>
    <mergeCell ref="B6:C6"/>
    <mergeCell ref="D6:L6"/>
    <mergeCell ref="B7:C7"/>
    <mergeCell ref="D7:G7"/>
    <mergeCell ref="H7:I7"/>
    <mergeCell ref="J7:L7"/>
    <mergeCell ref="B37:L54"/>
    <mergeCell ref="B10:D10"/>
    <mergeCell ref="F10:I10"/>
    <mergeCell ref="J10:L10"/>
    <mergeCell ref="B13:L30"/>
    <mergeCell ref="B34:D34"/>
    <mergeCell ref="F34:I34"/>
    <mergeCell ref="J34:L34"/>
  </mergeCells>
  <dataValidations count="1">
    <dataValidation type="list" allowBlank="1" showInputMessage="1" showErrorMessage="1" sqref="F10:I10 F34:I34">
      <formula1>LIST_NAME</formula1>
    </dataValidation>
  </dataValidations>
  <pageMargins left="0.5" right="0.5" top="0.75" bottom="0.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3"/>
  <sheetViews>
    <sheetView workbookViewId="0">
      <selection activeCell="A8" sqref="A8"/>
    </sheetView>
  </sheetViews>
  <sheetFormatPr defaultRowHeight="12.75" x14ac:dyDescent="0.2"/>
  <cols>
    <col min="1" max="1" width="33.7109375" bestFit="1" customWidth="1"/>
  </cols>
  <sheetData>
    <row r="2" spans="1:1" ht="18" x14ac:dyDescent="0.25">
      <c r="A2" s="116" t="s">
        <v>187</v>
      </c>
    </row>
    <row r="3" spans="1:1" ht="18" x14ac:dyDescent="0.25">
      <c r="A3" s="116" t="s">
        <v>174</v>
      </c>
    </row>
    <row r="4" spans="1:1" ht="18" x14ac:dyDescent="0.25">
      <c r="A4" s="116" t="s">
        <v>175</v>
      </c>
    </row>
    <row r="5" spans="1:1" ht="18" x14ac:dyDescent="0.25">
      <c r="A5" s="116" t="s">
        <v>176</v>
      </c>
    </row>
    <row r="6" spans="1:1" ht="18" x14ac:dyDescent="0.25">
      <c r="A6" s="116" t="s">
        <v>177</v>
      </c>
    </row>
    <row r="7" spans="1:1" ht="18" x14ac:dyDescent="0.25">
      <c r="A7" s="116" t="s">
        <v>301</v>
      </c>
    </row>
    <row r="8" spans="1:1" ht="18" x14ac:dyDescent="0.25">
      <c r="A8" s="116" t="s">
        <v>178</v>
      </c>
    </row>
    <row r="9" spans="1:1" ht="18" x14ac:dyDescent="0.25">
      <c r="A9" s="116" t="s">
        <v>231</v>
      </c>
    </row>
    <row r="10" spans="1:1" ht="18" x14ac:dyDescent="0.25">
      <c r="A10" s="116" t="s">
        <v>229</v>
      </c>
    </row>
    <row r="11" spans="1:1" ht="18" x14ac:dyDescent="0.25">
      <c r="A11" s="116" t="s">
        <v>230</v>
      </c>
    </row>
    <row r="12" spans="1:1" ht="18" x14ac:dyDescent="0.25">
      <c r="A12" s="116" t="s">
        <v>179</v>
      </c>
    </row>
    <row r="13" spans="1:1" ht="18" x14ac:dyDescent="0.25">
      <c r="A13" s="116" t="s">
        <v>180</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4"/>
  <sheetViews>
    <sheetView tabSelected="1" workbookViewId="0">
      <selection activeCell="J17" sqref="J17"/>
    </sheetView>
  </sheetViews>
  <sheetFormatPr defaultColWidth="0" defaultRowHeight="12.75" zeroHeight="1" x14ac:dyDescent="0.2"/>
  <cols>
    <col min="1" max="1" width="1.7109375" style="2" customWidth="1"/>
    <col min="2" max="4" width="9.140625" style="2" customWidth="1"/>
    <col min="5" max="5" width="1.140625" style="2" customWidth="1"/>
    <col min="6" max="12" width="9.140625" style="2" customWidth="1"/>
    <col min="13" max="13" width="1.42578125" style="2" customWidth="1"/>
    <col min="14" max="14" width="0.85546875" style="2" customWidth="1"/>
    <col min="15" max="16384" width="9.140625" style="2" hidden="1"/>
  </cols>
  <sheetData>
    <row r="1" spans="1:14" ht="11.25" customHeight="1" x14ac:dyDescent="0.2">
      <c r="A1" s="1"/>
      <c r="B1" s="1"/>
      <c r="C1" s="1"/>
      <c r="D1" s="1"/>
      <c r="E1" s="1"/>
      <c r="F1" s="1"/>
      <c r="G1" s="1"/>
      <c r="H1" s="1"/>
      <c r="I1" s="1"/>
      <c r="J1" s="1"/>
      <c r="K1" s="1"/>
      <c r="L1" s="264" t="s">
        <v>111</v>
      </c>
      <c r="M1" s="264"/>
      <c r="N1" s="1"/>
    </row>
    <row r="2" spans="1:14" ht="24" customHeight="1" x14ac:dyDescent="0.4">
      <c r="A2" s="227" t="s">
        <v>1</v>
      </c>
      <c r="B2" s="227"/>
      <c r="C2" s="227"/>
      <c r="D2" s="227"/>
      <c r="E2" s="227"/>
      <c r="F2" s="227"/>
      <c r="G2" s="227"/>
      <c r="H2" s="227"/>
      <c r="I2" s="227"/>
      <c r="J2" s="227"/>
      <c r="K2" s="227"/>
      <c r="L2" s="227"/>
      <c r="M2" s="3"/>
      <c r="N2" s="1"/>
    </row>
    <row r="3" spans="1:14" ht="21" customHeight="1" x14ac:dyDescent="0.3">
      <c r="A3" s="1"/>
      <c r="B3" s="228" t="s">
        <v>6</v>
      </c>
      <c r="C3" s="228"/>
      <c r="D3" s="228"/>
      <c r="E3" s="228"/>
      <c r="F3" s="228"/>
      <c r="G3" s="228"/>
      <c r="H3" s="228"/>
      <c r="I3" s="228"/>
      <c r="J3" s="228"/>
      <c r="K3" s="228"/>
      <c r="L3" s="228"/>
      <c r="M3" s="4"/>
      <c r="N3" s="1"/>
    </row>
    <row r="4" spans="1:14" ht="5.25" customHeight="1" x14ac:dyDescent="0.2">
      <c r="A4" s="1"/>
      <c r="B4" s="1"/>
      <c r="C4" s="1"/>
      <c r="D4" s="5"/>
      <c r="E4" s="5"/>
      <c r="F4" s="5"/>
      <c r="G4" s="5"/>
      <c r="H4" s="5"/>
      <c r="I4" s="5"/>
      <c r="J4" s="5"/>
      <c r="K4" s="5"/>
      <c r="L4" s="1"/>
      <c r="M4" s="1"/>
      <c r="N4" s="1"/>
    </row>
    <row r="5" spans="1:14" s="9" customFormat="1" ht="18" customHeight="1" thickBot="1" x14ac:dyDescent="0.25">
      <c r="A5" s="6"/>
      <c r="B5" s="247" t="s">
        <v>11</v>
      </c>
      <c r="C5" s="247"/>
      <c r="D5" s="8" t="s">
        <v>3</v>
      </c>
      <c r="E5" s="231"/>
      <c r="F5" s="231"/>
      <c r="G5" s="6"/>
      <c r="H5" s="230" t="s">
        <v>4</v>
      </c>
      <c r="I5" s="230"/>
      <c r="J5" s="232"/>
      <c r="K5" s="232"/>
      <c r="L5" s="232"/>
      <c r="M5" s="6"/>
      <c r="N5" s="6"/>
    </row>
    <row r="6" spans="1:14" s="9" customFormat="1" ht="18" customHeight="1" thickBot="1" x14ac:dyDescent="0.25">
      <c r="A6" s="6"/>
      <c r="B6" s="247" t="s">
        <v>12</v>
      </c>
      <c r="C6" s="247"/>
      <c r="D6" s="238"/>
      <c r="E6" s="238"/>
      <c r="F6" s="238"/>
      <c r="G6" s="238"/>
      <c r="H6" s="238"/>
      <c r="I6" s="238"/>
      <c r="J6" s="238"/>
      <c r="K6" s="238"/>
      <c r="L6" s="238"/>
      <c r="M6" s="6"/>
      <c r="N6" s="6"/>
    </row>
    <row r="7" spans="1:14" s="9" customFormat="1" ht="18" customHeight="1" thickBot="1" x14ac:dyDescent="0.25">
      <c r="A7" s="6"/>
      <c r="B7" s="247" t="s">
        <v>10</v>
      </c>
      <c r="C7" s="247"/>
      <c r="D7" s="239"/>
      <c r="E7" s="239"/>
      <c r="F7" s="239"/>
      <c r="G7" s="239"/>
      <c r="H7" s="21" t="s">
        <v>14</v>
      </c>
      <c r="I7" s="176" t="s">
        <v>44</v>
      </c>
      <c r="J7" s="25" t="s">
        <v>15</v>
      </c>
      <c r="K7" s="239"/>
      <c r="L7" s="239"/>
      <c r="M7" s="6"/>
      <c r="N7" s="6"/>
    </row>
    <row r="8" spans="1:14" s="9" customFormat="1" ht="18" customHeight="1" thickBot="1" x14ac:dyDescent="0.25">
      <c r="A8" s="6"/>
      <c r="B8" s="268" t="s">
        <v>296</v>
      </c>
      <c r="C8" s="268"/>
      <c r="D8" s="240"/>
      <c r="E8" s="240"/>
      <c r="F8" s="240"/>
      <c r="G8" s="240"/>
      <c r="H8" s="266"/>
      <c r="I8" s="266"/>
      <c r="J8" s="265"/>
      <c r="K8" s="265"/>
      <c r="L8" s="265"/>
      <c r="M8" s="6"/>
      <c r="N8" s="6"/>
    </row>
    <row r="9" spans="1:14" ht="18" customHeight="1" thickBot="1" x14ac:dyDescent="0.25">
      <c r="A9" s="1"/>
      <c r="B9" s="247" t="s">
        <v>13</v>
      </c>
      <c r="C9" s="247"/>
      <c r="D9" s="239"/>
      <c r="E9" s="239"/>
      <c r="F9" s="239"/>
      <c r="G9" s="239"/>
      <c r="H9" s="247" t="s">
        <v>8</v>
      </c>
      <c r="I9" s="247"/>
      <c r="J9" s="267"/>
      <c r="K9" s="267"/>
      <c r="L9" s="267"/>
      <c r="M9" s="1"/>
      <c r="N9" s="1"/>
    </row>
    <row r="10" spans="1:14" ht="18" customHeight="1" thickBot="1" x14ac:dyDescent="0.25">
      <c r="A10" s="1"/>
      <c r="B10" s="247" t="s">
        <v>5</v>
      </c>
      <c r="C10" s="247"/>
      <c r="D10" s="240"/>
      <c r="E10" s="240"/>
      <c r="F10" s="240"/>
      <c r="G10" s="247" t="s">
        <v>314</v>
      </c>
      <c r="H10" s="247"/>
      <c r="I10" s="247"/>
      <c r="J10" s="236"/>
      <c r="K10" s="237"/>
      <c r="L10" s="237"/>
      <c r="M10" s="1"/>
      <c r="N10" s="1"/>
    </row>
    <row r="11" spans="1:14" ht="12" customHeight="1" thickBot="1" x14ac:dyDescent="0.25">
      <c r="A11" s="1"/>
      <c r="B11" s="1"/>
      <c r="C11" s="1"/>
      <c r="D11" s="1"/>
      <c r="E11" s="1"/>
      <c r="F11" s="1"/>
      <c r="G11" s="1"/>
      <c r="H11" s="7"/>
      <c r="I11" s="7"/>
      <c r="J11" s="16"/>
      <c r="K11" s="16"/>
      <c r="L11" s="16"/>
      <c r="M11" s="1"/>
      <c r="N11" s="1"/>
    </row>
    <row r="12" spans="1:14" ht="6" customHeight="1" x14ac:dyDescent="0.2">
      <c r="A12" s="10"/>
      <c r="B12" s="11"/>
      <c r="C12" s="11"/>
      <c r="D12" s="11"/>
      <c r="E12" s="11"/>
      <c r="F12" s="11"/>
      <c r="G12" s="11"/>
      <c r="H12" s="11"/>
      <c r="I12" s="11"/>
      <c r="J12" s="11"/>
      <c r="K12" s="11"/>
      <c r="L12" s="11"/>
      <c r="M12" s="12"/>
      <c r="N12" s="1"/>
    </row>
    <row r="13" spans="1:14" ht="21" customHeight="1" x14ac:dyDescent="0.35">
      <c r="A13" s="14"/>
      <c r="B13" s="272" t="s">
        <v>43</v>
      </c>
      <c r="C13" s="272"/>
      <c r="D13" s="272"/>
      <c r="E13" s="272"/>
      <c r="F13" s="272"/>
      <c r="G13" s="272"/>
      <c r="H13" s="272"/>
      <c r="I13" s="272"/>
      <c r="J13" s="272"/>
      <c r="K13" s="272"/>
      <c r="L13" s="272"/>
      <c r="M13" s="15"/>
      <c r="N13" s="1"/>
    </row>
    <row r="14" spans="1:14" ht="27" customHeight="1" x14ac:dyDescent="0.2">
      <c r="A14" s="14"/>
      <c r="B14" s="242" t="s">
        <v>319</v>
      </c>
      <c r="C14" s="242"/>
      <c r="D14" s="242"/>
      <c r="E14" s="242"/>
      <c r="F14" s="242"/>
      <c r="G14" s="242"/>
      <c r="H14" s="242"/>
      <c r="I14" s="242"/>
      <c r="J14" s="242"/>
      <c r="K14" s="242"/>
      <c r="L14" s="242"/>
      <c r="M14" s="15"/>
      <c r="N14" s="1"/>
    </row>
    <row r="15" spans="1:14" x14ac:dyDescent="0.2">
      <c r="A15" s="14"/>
      <c r="B15" s="5"/>
      <c r="C15" s="5"/>
      <c r="D15" s="5"/>
      <c r="E15" s="5"/>
      <c r="F15" s="16" t="s">
        <v>23</v>
      </c>
      <c r="G15" s="16" t="s">
        <v>22</v>
      </c>
      <c r="H15" s="16" t="s">
        <v>20</v>
      </c>
      <c r="I15" s="16" t="s">
        <v>19</v>
      </c>
      <c r="J15" s="16" t="s">
        <v>17</v>
      </c>
      <c r="K15" s="5"/>
      <c r="L15" s="5"/>
      <c r="M15" s="15"/>
      <c r="N15" s="1"/>
    </row>
    <row r="16" spans="1:14" x14ac:dyDescent="0.2">
      <c r="A16" s="14"/>
      <c r="B16" s="5"/>
      <c r="C16" s="5"/>
      <c r="D16" s="5"/>
      <c r="E16" s="5"/>
      <c r="F16" s="16" t="s">
        <v>21</v>
      </c>
      <c r="G16" s="16" t="s">
        <v>21</v>
      </c>
      <c r="H16" s="16" t="s">
        <v>21</v>
      </c>
      <c r="I16" s="16" t="s">
        <v>18</v>
      </c>
      <c r="J16" s="16" t="s">
        <v>18</v>
      </c>
      <c r="K16" s="5"/>
      <c r="L16" s="5"/>
      <c r="M16" s="15"/>
      <c r="N16" s="1"/>
    </row>
    <row r="17" spans="1:14" ht="15" customHeight="1" x14ac:dyDescent="0.2">
      <c r="A17" s="14"/>
      <c r="B17" s="5"/>
      <c r="C17" s="5"/>
      <c r="D17" s="5" t="s">
        <v>24</v>
      </c>
      <c r="E17" s="5"/>
      <c r="F17" s="148"/>
      <c r="G17" s="148"/>
      <c r="H17" s="148"/>
      <c r="I17" s="148"/>
      <c r="J17" s="148"/>
      <c r="K17" s="5"/>
      <c r="L17" s="5"/>
      <c r="M17" s="15"/>
      <c r="N17" s="1"/>
    </row>
    <row r="18" spans="1:14" ht="15" customHeight="1" x14ac:dyDescent="0.2">
      <c r="A18" s="14"/>
      <c r="B18" s="269" t="s">
        <v>16</v>
      </c>
      <c r="C18" s="269"/>
      <c r="D18" s="269"/>
      <c r="E18" s="5"/>
      <c r="F18" s="270" t="s">
        <v>26</v>
      </c>
      <c r="G18" s="270"/>
      <c r="H18" s="270"/>
      <c r="I18" s="270"/>
      <c r="J18" s="149"/>
      <c r="K18" s="16" t="s">
        <v>25</v>
      </c>
      <c r="L18" s="16" t="s">
        <v>27</v>
      </c>
      <c r="M18" s="15"/>
      <c r="N18" s="1"/>
    </row>
    <row r="19" spans="1:14" ht="15" customHeight="1" x14ac:dyDescent="0.2">
      <c r="A19" s="14"/>
      <c r="B19" s="271"/>
      <c r="C19" s="271"/>
      <c r="D19" s="271"/>
      <c r="E19" s="5"/>
      <c r="F19" s="26"/>
      <c r="G19" s="26"/>
      <c r="H19" s="26"/>
      <c r="I19" s="26"/>
      <c r="J19" s="26"/>
      <c r="K19" s="38" t="str">
        <f>IF(SUM(G19:J19)=0,".",AVERAGE(G19:J19))</f>
        <v>.</v>
      </c>
      <c r="L19" s="38" t="str">
        <f>IF(SUM(F19:I19)=0,".",AVERAGE(F19:I19))</f>
        <v>.</v>
      </c>
      <c r="M19" s="15"/>
      <c r="N19" s="1"/>
    </row>
    <row r="20" spans="1:14" ht="15" customHeight="1" x14ac:dyDescent="0.2">
      <c r="A20" s="14"/>
      <c r="B20" s="271"/>
      <c r="C20" s="271"/>
      <c r="D20" s="271"/>
      <c r="E20" s="5"/>
      <c r="F20" s="26"/>
      <c r="G20" s="26"/>
      <c r="H20" s="26"/>
      <c r="I20" s="26"/>
      <c r="J20" s="26"/>
      <c r="K20" s="38" t="str">
        <f t="shared" ref="K20:K26" si="0">IF(SUM(G20:J20)=0,".",AVERAGE(G20:J20))</f>
        <v>.</v>
      </c>
      <c r="L20" s="38" t="str">
        <f t="shared" ref="L20:L26" si="1">IF(SUM(F20:I20)=0,".",AVERAGE(F20:I20))</f>
        <v>.</v>
      </c>
      <c r="M20" s="15"/>
      <c r="N20" s="1"/>
    </row>
    <row r="21" spans="1:14" ht="15" customHeight="1" x14ac:dyDescent="0.2">
      <c r="A21" s="14"/>
      <c r="B21" s="271"/>
      <c r="C21" s="271"/>
      <c r="D21" s="271"/>
      <c r="E21" s="5"/>
      <c r="F21" s="26"/>
      <c r="G21" s="26"/>
      <c r="H21" s="26"/>
      <c r="I21" s="26"/>
      <c r="J21" s="26"/>
      <c r="K21" s="38" t="str">
        <f t="shared" si="0"/>
        <v>.</v>
      </c>
      <c r="L21" s="38" t="str">
        <f t="shared" si="1"/>
        <v>.</v>
      </c>
      <c r="M21" s="15"/>
      <c r="N21" s="1"/>
    </row>
    <row r="22" spans="1:14" ht="15" customHeight="1" x14ac:dyDescent="0.2">
      <c r="A22" s="14"/>
      <c r="B22" s="271"/>
      <c r="C22" s="271"/>
      <c r="D22" s="271"/>
      <c r="E22" s="5"/>
      <c r="F22" s="26"/>
      <c r="G22" s="26"/>
      <c r="H22" s="26"/>
      <c r="I22" s="26"/>
      <c r="J22" s="26"/>
      <c r="K22" s="38" t="str">
        <f t="shared" si="0"/>
        <v>.</v>
      </c>
      <c r="L22" s="38" t="str">
        <f t="shared" si="1"/>
        <v>.</v>
      </c>
      <c r="M22" s="15"/>
      <c r="N22" s="1"/>
    </row>
    <row r="23" spans="1:14" ht="15" customHeight="1" x14ac:dyDescent="0.2">
      <c r="A23" s="14"/>
      <c r="B23" s="271"/>
      <c r="C23" s="271"/>
      <c r="D23" s="271"/>
      <c r="E23" s="5"/>
      <c r="F23" s="26"/>
      <c r="G23" s="26"/>
      <c r="H23" s="26"/>
      <c r="I23" s="26"/>
      <c r="J23" s="26"/>
      <c r="K23" s="38" t="str">
        <f t="shared" si="0"/>
        <v>.</v>
      </c>
      <c r="L23" s="38" t="str">
        <f t="shared" si="1"/>
        <v>.</v>
      </c>
      <c r="M23" s="15"/>
      <c r="N23" s="1"/>
    </row>
    <row r="24" spans="1:14" ht="15" customHeight="1" x14ac:dyDescent="0.2">
      <c r="A24" s="14"/>
      <c r="B24" s="271"/>
      <c r="C24" s="271"/>
      <c r="D24" s="271"/>
      <c r="E24" s="5"/>
      <c r="F24" s="26"/>
      <c r="G24" s="26"/>
      <c r="H24" s="26"/>
      <c r="I24" s="26"/>
      <c r="J24" s="26"/>
      <c r="K24" s="38" t="str">
        <f t="shared" si="0"/>
        <v>.</v>
      </c>
      <c r="L24" s="38" t="str">
        <f t="shared" si="1"/>
        <v>.</v>
      </c>
      <c r="M24" s="15"/>
      <c r="N24" s="1"/>
    </row>
    <row r="25" spans="1:14" ht="15" customHeight="1" x14ac:dyDescent="0.2">
      <c r="A25" s="14"/>
      <c r="B25" s="271"/>
      <c r="C25" s="271"/>
      <c r="D25" s="271"/>
      <c r="E25" s="5"/>
      <c r="F25" s="26"/>
      <c r="G25" s="26"/>
      <c r="H25" s="26"/>
      <c r="I25" s="26"/>
      <c r="J25" s="26"/>
      <c r="K25" s="38" t="str">
        <f t="shared" si="0"/>
        <v>.</v>
      </c>
      <c r="L25" s="38" t="str">
        <f t="shared" si="1"/>
        <v>.</v>
      </c>
      <c r="M25" s="15"/>
      <c r="N25" s="1"/>
    </row>
    <row r="26" spans="1:14" ht="15" customHeight="1" x14ac:dyDescent="0.2">
      <c r="A26" s="14"/>
      <c r="B26" s="271"/>
      <c r="C26" s="271"/>
      <c r="D26" s="271"/>
      <c r="E26" s="5"/>
      <c r="F26" s="26"/>
      <c r="G26" s="26"/>
      <c r="H26" s="26"/>
      <c r="I26" s="26"/>
      <c r="J26" s="26"/>
      <c r="K26" s="38" t="str">
        <f t="shared" si="0"/>
        <v>.</v>
      </c>
      <c r="L26" s="38" t="str">
        <f t="shared" si="1"/>
        <v>.</v>
      </c>
      <c r="M26" s="15"/>
      <c r="N26" s="1"/>
    </row>
    <row r="27" spans="1:14" ht="9" customHeight="1" x14ac:dyDescent="0.2">
      <c r="A27" s="14"/>
      <c r="B27" s="17"/>
      <c r="C27" s="17"/>
      <c r="D27" s="17"/>
      <c r="E27" s="5"/>
      <c r="F27" s="22"/>
      <c r="G27" s="22"/>
      <c r="H27" s="22"/>
      <c r="I27" s="22"/>
      <c r="J27" s="22"/>
      <c r="K27" s="16"/>
      <c r="L27" s="16"/>
      <c r="M27" s="15"/>
      <c r="N27" s="1"/>
    </row>
    <row r="28" spans="1:14" ht="15" customHeight="1" x14ac:dyDescent="0.2">
      <c r="A28" s="14"/>
      <c r="B28" s="273" t="s">
        <v>16</v>
      </c>
      <c r="C28" s="273"/>
      <c r="D28" s="273"/>
      <c r="E28" s="5"/>
      <c r="F28" s="269" t="s">
        <v>36</v>
      </c>
      <c r="G28" s="269"/>
      <c r="H28" s="269"/>
      <c r="I28" s="269"/>
      <c r="J28" s="269"/>
      <c r="K28" s="16" t="s">
        <v>25</v>
      </c>
      <c r="L28" s="16" t="s">
        <v>27</v>
      </c>
      <c r="M28" s="15"/>
      <c r="N28" s="1"/>
    </row>
    <row r="29" spans="1:14" ht="15" customHeight="1" x14ac:dyDescent="0.2">
      <c r="A29" s="14"/>
      <c r="B29" s="274" t="str">
        <f>IF(B19="","",B19)</f>
        <v/>
      </c>
      <c r="C29" s="274"/>
      <c r="D29" s="274"/>
      <c r="E29" s="5"/>
      <c r="F29" s="26"/>
      <c r="G29" s="26"/>
      <c r="H29" s="26"/>
      <c r="I29" s="26"/>
      <c r="J29" s="26"/>
      <c r="K29" s="37" t="str">
        <f>IF(SUM(G29:J29)=0,".",AVERAGE(G29:J29))</f>
        <v>.</v>
      </c>
      <c r="L29" s="37" t="str">
        <f>IF(SUM(F29:I29)=0,".",AVERAGE(F29:I29))</f>
        <v>.</v>
      </c>
      <c r="M29" s="15"/>
      <c r="N29" s="1"/>
    </row>
    <row r="30" spans="1:14" ht="15" customHeight="1" x14ac:dyDescent="0.2">
      <c r="A30" s="14"/>
      <c r="B30" s="274" t="str">
        <f t="shared" ref="B30:B36" si="2">IF(B20="","",B20)</f>
        <v/>
      </c>
      <c r="C30" s="274"/>
      <c r="D30" s="274"/>
      <c r="E30" s="5"/>
      <c r="F30" s="26"/>
      <c r="G30" s="26"/>
      <c r="H30" s="26"/>
      <c r="I30" s="26"/>
      <c r="J30" s="26"/>
      <c r="K30" s="37" t="str">
        <f t="shared" ref="K30:K36" si="3">IF(SUM(G30:J30)=0,".",AVERAGE(G30:J30))</f>
        <v>.</v>
      </c>
      <c r="L30" s="37" t="str">
        <f t="shared" ref="L30:L36" si="4">IF(SUM(F30:I30)=0,".",AVERAGE(F30:I30))</f>
        <v>.</v>
      </c>
      <c r="M30" s="15"/>
      <c r="N30" s="1"/>
    </row>
    <row r="31" spans="1:14" ht="15" customHeight="1" x14ac:dyDescent="0.2">
      <c r="A31" s="14"/>
      <c r="B31" s="274" t="str">
        <f t="shared" si="2"/>
        <v/>
      </c>
      <c r="C31" s="274"/>
      <c r="D31" s="274"/>
      <c r="E31" s="5"/>
      <c r="F31" s="26"/>
      <c r="G31" s="26"/>
      <c r="H31" s="26"/>
      <c r="I31" s="26"/>
      <c r="J31" s="26"/>
      <c r="K31" s="37" t="str">
        <f t="shared" si="3"/>
        <v>.</v>
      </c>
      <c r="L31" s="37" t="str">
        <f t="shared" si="4"/>
        <v>.</v>
      </c>
      <c r="M31" s="15"/>
      <c r="N31" s="1"/>
    </row>
    <row r="32" spans="1:14" ht="15" customHeight="1" x14ac:dyDescent="0.2">
      <c r="A32" s="14"/>
      <c r="B32" s="274" t="str">
        <f t="shared" si="2"/>
        <v/>
      </c>
      <c r="C32" s="274"/>
      <c r="D32" s="274"/>
      <c r="E32" s="5"/>
      <c r="F32" s="26"/>
      <c r="G32" s="26"/>
      <c r="H32" s="26"/>
      <c r="I32" s="26"/>
      <c r="J32" s="26"/>
      <c r="K32" s="37" t="str">
        <f t="shared" si="3"/>
        <v>.</v>
      </c>
      <c r="L32" s="37" t="str">
        <f t="shared" si="4"/>
        <v>.</v>
      </c>
      <c r="M32" s="15"/>
      <c r="N32" s="1"/>
    </row>
    <row r="33" spans="1:14" ht="15" customHeight="1" x14ac:dyDescent="0.2">
      <c r="A33" s="14"/>
      <c r="B33" s="274" t="str">
        <f t="shared" si="2"/>
        <v/>
      </c>
      <c r="C33" s="274"/>
      <c r="D33" s="274"/>
      <c r="E33" s="5"/>
      <c r="F33" s="26"/>
      <c r="G33" s="26"/>
      <c r="H33" s="26"/>
      <c r="I33" s="26"/>
      <c r="J33" s="26"/>
      <c r="K33" s="37" t="str">
        <f t="shared" si="3"/>
        <v>.</v>
      </c>
      <c r="L33" s="37" t="str">
        <f t="shared" si="4"/>
        <v>.</v>
      </c>
      <c r="M33" s="15"/>
      <c r="N33" s="1"/>
    </row>
    <row r="34" spans="1:14" ht="15" customHeight="1" x14ac:dyDescent="0.2">
      <c r="A34" s="14"/>
      <c r="B34" s="274" t="str">
        <f t="shared" si="2"/>
        <v/>
      </c>
      <c r="C34" s="274"/>
      <c r="D34" s="274"/>
      <c r="E34" s="5"/>
      <c r="F34" s="26"/>
      <c r="G34" s="26"/>
      <c r="H34" s="26"/>
      <c r="I34" s="26"/>
      <c r="J34" s="26"/>
      <c r="K34" s="37" t="str">
        <f t="shared" si="3"/>
        <v>.</v>
      </c>
      <c r="L34" s="37" t="str">
        <f t="shared" si="4"/>
        <v>.</v>
      </c>
      <c r="M34" s="15"/>
      <c r="N34" s="1"/>
    </row>
    <row r="35" spans="1:14" ht="15" customHeight="1" x14ac:dyDescent="0.2">
      <c r="A35" s="14"/>
      <c r="B35" s="274" t="str">
        <f t="shared" si="2"/>
        <v/>
      </c>
      <c r="C35" s="274"/>
      <c r="D35" s="274"/>
      <c r="E35" s="5"/>
      <c r="F35" s="26"/>
      <c r="G35" s="26"/>
      <c r="H35" s="26"/>
      <c r="I35" s="26"/>
      <c r="J35" s="26"/>
      <c r="K35" s="37" t="str">
        <f t="shared" si="3"/>
        <v>.</v>
      </c>
      <c r="L35" s="37" t="str">
        <f t="shared" si="4"/>
        <v>.</v>
      </c>
      <c r="M35" s="15"/>
      <c r="N35" s="1"/>
    </row>
    <row r="36" spans="1:14" ht="15" customHeight="1" x14ac:dyDescent="0.2">
      <c r="A36" s="14"/>
      <c r="B36" s="274" t="str">
        <f t="shared" si="2"/>
        <v/>
      </c>
      <c r="C36" s="274"/>
      <c r="D36" s="274"/>
      <c r="E36" s="5"/>
      <c r="F36" s="26"/>
      <c r="G36" s="26"/>
      <c r="H36" s="26"/>
      <c r="I36" s="26"/>
      <c r="J36" s="26"/>
      <c r="K36" s="37" t="str">
        <f t="shared" si="3"/>
        <v>.</v>
      </c>
      <c r="L36" s="37" t="str">
        <f t="shared" si="4"/>
        <v>.</v>
      </c>
      <c r="M36" s="15"/>
      <c r="N36" s="1"/>
    </row>
    <row r="37" spans="1:14" ht="9" customHeight="1" x14ac:dyDescent="0.2">
      <c r="A37" s="14"/>
      <c r="B37" s="5"/>
      <c r="C37" s="5"/>
      <c r="D37" s="5"/>
      <c r="E37" s="5"/>
      <c r="F37" s="5"/>
      <c r="G37" s="5"/>
      <c r="H37" s="5"/>
      <c r="I37" s="5"/>
      <c r="J37" s="5"/>
      <c r="K37" s="5"/>
      <c r="L37" s="5"/>
      <c r="M37" s="15"/>
      <c r="N37" s="1"/>
    </row>
    <row r="38" spans="1:14" x14ac:dyDescent="0.2">
      <c r="A38" s="14"/>
      <c r="B38" s="5"/>
      <c r="C38" s="5"/>
      <c r="D38" s="5"/>
      <c r="E38" s="5"/>
      <c r="F38" s="23" t="s">
        <v>28</v>
      </c>
      <c r="G38" s="23" t="s">
        <v>30</v>
      </c>
      <c r="H38" s="23" t="s">
        <v>31</v>
      </c>
      <c r="I38" s="23" t="s">
        <v>32</v>
      </c>
      <c r="J38" s="23" t="s">
        <v>29</v>
      </c>
      <c r="K38" s="23" t="s">
        <v>34</v>
      </c>
      <c r="L38" s="5"/>
      <c r="M38" s="15"/>
      <c r="N38" s="1"/>
    </row>
    <row r="39" spans="1:14" x14ac:dyDescent="0.2">
      <c r="A39" s="14"/>
      <c r="B39" s="269" t="s">
        <v>16</v>
      </c>
      <c r="C39" s="269"/>
      <c r="D39" s="269"/>
      <c r="E39" s="5"/>
      <c r="F39" s="24" t="s">
        <v>29</v>
      </c>
      <c r="G39" s="24" t="s">
        <v>29</v>
      </c>
      <c r="H39" s="24" t="s">
        <v>29</v>
      </c>
      <c r="I39" s="24" t="s">
        <v>29</v>
      </c>
      <c r="J39" s="24" t="s">
        <v>33</v>
      </c>
      <c r="K39" s="24" t="s">
        <v>35</v>
      </c>
      <c r="L39" s="5"/>
      <c r="M39" s="15"/>
      <c r="N39" s="1"/>
    </row>
    <row r="40" spans="1:14" ht="15" customHeight="1" x14ac:dyDescent="0.2">
      <c r="A40" s="14"/>
      <c r="B40" s="274" t="str">
        <f>IF(B19="","",B19)</f>
        <v/>
      </c>
      <c r="C40" s="274"/>
      <c r="D40" s="274"/>
      <c r="E40" s="5"/>
      <c r="F40" s="37" t="str">
        <f t="shared" ref="F40" si="5">IF(J19=0,".",(J19*2+I19+H19)/4)</f>
        <v>.</v>
      </c>
      <c r="G40" s="37" t="str">
        <f t="shared" ref="G40" si="6">IF(J29=0,".",(J29*2+I29+H29)/4)</f>
        <v>.</v>
      </c>
      <c r="H40" s="37" t="str">
        <f t="shared" ref="H40:H47" si="7">IF(I19=0,".",(I19*2+H19+G19)/4)</f>
        <v>.</v>
      </c>
      <c r="I40" s="37" t="str">
        <f t="shared" ref="I40" si="8">IF(I29=0,".",(I29*2+H29+G29)/4)</f>
        <v>.</v>
      </c>
      <c r="J40" s="39" t="str">
        <f>IF(F40=".","",(IF(OR((F40&gt;0.08),(G40&gt;0.06)),"YES","NO")))</f>
        <v/>
      </c>
      <c r="K40" s="39" t="str">
        <f t="shared" ref="K40:K47" si="9">IF(F40=".","", (IF(OR(AND(F40&gt;0.08,H40&gt;0.08), (AND(G40&gt;0.06,I40&gt;0.06))),"YES", "NO")))</f>
        <v/>
      </c>
      <c r="L40" s="5"/>
      <c r="M40" s="15"/>
      <c r="N40" s="1"/>
    </row>
    <row r="41" spans="1:14" ht="15" customHeight="1" x14ac:dyDescent="0.2">
      <c r="A41" s="14"/>
      <c r="B41" s="274" t="str">
        <f t="shared" ref="B41:B47" si="10">IF(B20="","",B20)</f>
        <v/>
      </c>
      <c r="C41" s="274"/>
      <c r="D41" s="274"/>
      <c r="E41" s="5"/>
      <c r="F41" s="37" t="str">
        <f t="shared" ref="F41:F47" si="11">IF(J20=0,".",(J20*2+I20+H20)/4)</f>
        <v>.</v>
      </c>
      <c r="G41" s="37" t="str">
        <f t="shared" ref="G41:G47" si="12">IF(J30=0,".",(J30*2+I30+H30)/4)</f>
        <v>.</v>
      </c>
      <c r="H41" s="37" t="str">
        <f t="shared" si="7"/>
        <v>.</v>
      </c>
      <c r="I41" s="37" t="str">
        <f t="shared" ref="I41:I47" si="13">IF(I30=0,".",(I30*2+H30+G30)/4)</f>
        <v>.</v>
      </c>
      <c r="J41" s="39" t="str">
        <f t="shared" ref="J41:J47" si="14">IF(F41=".","",(IF(OR((F41&gt;0.08),(G41&gt;0.06)),"YES","NO")))</f>
        <v/>
      </c>
      <c r="K41" s="39" t="str">
        <f t="shared" si="9"/>
        <v/>
      </c>
      <c r="L41" s="5"/>
      <c r="M41" s="15"/>
      <c r="N41" s="1"/>
    </row>
    <row r="42" spans="1:14" ht="15" customHeight="1" x14ac:dyDescent="0.2">
      <c r="A42" s="14"/>
      <c r="B42" s="274" t="str">
        <f t="shared" si="10"/>
        <v/>
      </c>
      <c r="C42" s="274"/>
      <c r="D42" s="274"/>
      <c r="E42" s="5"/>
      <c r="F42" s="37" t="str">
        <f t="shared" si="11"/>
        <v>.</v>
      </c>
      <c r="G42" s="37" t="str">
        <f t="shared" si="12"/>
        <v>.</v>
      </c>
      <c r="H42" s="37" t="str">
        <f t="shared" si="7"/>
        <v>.</v>
      </c>
      <c r="I42" s="37" t="str">
        <f t="shared" si="13"/>
        <v>.</v>
      </c>
      <c r="J42" s="39" t="str">
        <f t="shared" si="14"/>
        <v/>
      </c>
      <c r="K42" s="39" t="str">
        <f t="shared" si="9"/>
        <v/>
      </c>
      <c r="L42" s="5"/>
      <c r="M42" s="15"/>
      <c r="N42" s="1"/>
    </row>
    <row r="43" spans="1:14" ht="15" customHeight="1" x14ac:dyDescent="0.2">
      <c r="A43" s="14"/>
      <c r="B43" s="274" t="str">
        <f t="shared" si="10"/>
        <v/>
      </c>
      <c r="C43" s="274"/>
      <c r="D43" s="274"/>
      <c r="E43" s="5"/>
      <c r="F43" s="37" t="str">
        <f t="shared" si="11"/>
        <v>.</v>
      </c>
      <c r="G43" s="37" t="str">
        <f t="shared" si="12"/>
        <v>.</v>
      </c>
      <c r="H43" s="37" t="str">
        <f t="shared" si="7"/>
        <v>.</v>
      </c>
      <c r="I43" s="37" t="str">
        <f t="shared" si="13"/>
        <v>.</v>
      </c>
      <c r="J43" s="39" t="str">
        <f t="shared" si="14"/>
        <v/>
      </c>
      <c r="K43" s="39" t="str">
        <f t="shared" si="9"/>
        <v/>
      </c>
      <c r="L43" s="5"/>
      <c r="M43" s="15"/>
      <c r="N43" s="1"/>
    </row>
    <row r="44" spans="1:14" ht="15" customHeight="1" x14ac:dyDescent="0.2">
      <c r="A44" s="14"/>
      <c r="B44" s="274" t="str">
        <f t="shared" si="10"/>
        <v/>
      </c>
      <c r="C44" s="274"/>
      <c r="D44" s="274"/>
      <c r="E44" s="5"/>
      <c r="F44" s="37" t="str">
        <f t="shared" si="11"/>
        <v>.</v>
      </c>
      <c r="G44" s="37" t="str">
        <f t="shared" si="12"/>
        <v>.</v>
      </c>
      <c r="H44" s="37" t="str">
        <f t="shared" si="7"/>
        <v>.</v>
      </c>
      <c r="I44" s="37" t="str">
        <f t="shared" si="13"/>
        <v>.</v>
      </c>
      <c r="J44" s="39" t="str">
        <f t="shared" si="14"/>
        <v/>
      </c>
      <c r="K44" s="39" t="str">
        <f t="shared" si="9"/>
        <v/>
      </c>
      <c r="L44" s="5"/>
      <c r="M44" s="15"/>
      <c r="N44" s="1"/>
    </row>
    <row r="45" spans="1:14" ht="15" customHeight="1" x14ac:dyDescent="0.2">
      <c r="A45" s="14"/>
      <c r="B45" s="274" t="str">
        <f t="shared" si="10"/>
        <v/>
      </c>
      <c r="C45" s="274"/>
      <c r="D45" s="274"/>
      <c r="E45" s="5"/>
      <c r="F45" s="37" t="str">
        <f t="shared" si="11"/>
        <v>.</v>
      </c>
      <c r="G45" s="37" t="str">
        <f t="shared" si="12"/>
        <v>.</v>
      </c>
      <c r="H45" s="37" t="str">
        <f t="shared" si="7"/>
        <v>.</v>
      </c>
      <c r="I45" s="37" t="str">
        <f t="shared" si="13"/>
        <v>.</v>
      </c>
      <c r="J45" s="39" t="str">
        <f t="shared" si="14"/>
        <v/>
      </c>
      <c r="K45" s="39" t="str">
        <f t="shared" si="9"/>
        <v/>
      </c>
      <c r="L45" s="5"/>
      <c r="M45" s="15"/>
      <c r="N45" s="1"/>
    </row>
    <row r="46" spans="1:14" ht="15" customHeight="1" x14ac:dyDescent="0.2">
      <c r="A46" s="14"/>
      <c r="B46" s="274" t="str">
        <f t="shared" si="10"/>
        <v/>
      </c>
      <c r="C46" s="274"/>
      <c r="D46" s="274"/>
      <c r="E46" s="5"/>
      <c r="F46" s="37" t="str">
        <f t="shared" si="11"/>
        <v>.</v>
      </c>
      <c r="G46" s="37" t="str">
        <f t="shared" si="12"/>
        <v>.</v>
      </c>
      <c r="H46" s="37" t="str">
        <f t="shared" si="7"/>
        <v>.</v>
      </c>
      <c r="I46" s="37" t="str">
        <f t="shared" si="13"/>
        <v>.</v>
      </c>
      <c r="J46" s="39" t="str">
        <f t="shared" si="14"/>
        <v/>
      </c>
      <c r="K46" s="39" t="str">
        <f t="shared" si="9"/>
        <v/>
      </c>
      <c r="L46" s="5"/>
      <c r="M46" s="15"/>
      <c r="N46" s="1"/>
    </row>
    <row r="47" spans="1:14" ht="15" customHeight="1" x14ac:dyDescent="0.2">
      <c r="A47" s="14"/>
      <c r="B47" s="274" t="str">
        <f t="shared" si="10"/>
        <v/>
      </c>
      <c r="C47" s="274"/>
      <c r="D47" s="274"/>
      <c r="E47" s="5"/>
      <c r="F47" s="37" t="str">
        <f t="shared" si="11"/>
        <v>.</v>
      </c>
      <c r="G47" s="37" t="str">
        <f t="shared" si="12"/>
        <v>.</v>
      </c>
      <c r="H47" s="37" t="str">
        <f t="shared" si="7"/>
        <v>.</v>
      </c>
      <c r="I47" s="37" t="str">
        <f t="shared" si="13"/>
        <v>.</v>
      </c>
      <c r="J47" s="39" t="str">
        <f t="shared" si="14"/>
        <v/>
      </c>
      <c r="K47" s="39" t="str">
        <f t="shared" si="9"/>
        <v/>
      </c>
      <c r="L47" s="5"/>
      <c r="M47" s="15"/>
      <c r="N47" s="1"/>
    </row>
    <row r="48" spans="1:14" ht="6" customHeight="1" thickBot="1" x14ac:dyDescent="0.25">
      <c r="A48" s="18"/>
      <c r="B48" s="19"/>
      <c r="C48" s="19"/>
      <c r="D48" s="19"/>
      <c r="E48" s="19"/>
      <c r="F48" s="19"/>
      <c r="G48" s="19"/>
      <c r="H48" s="19"/>
      <c r="I48" s="19"/>
      <c r="J48" s="19"/>
      <c r="K48" s="19"/>
      <c r="L48" s="19"/>
      <c r="M48" s="20"/>
      <c r="N48" s="1"/>
    </row>
    <row r="49" spans="1:14" hidden="1" x14ac:dyDescent="0.2">
      <c r="A49" s="1"/>
      <c r="B49" s="1"/>
      <c r="C49" s="1"/>
      <c r="D49" s="1"/>
      <c r="E49" s="1"/>
      <c r="F49" s="1"/>
      <c r="G49" s="1"/>
      <c r="H49" s="1"/>
      <c r="I49" s="1"/>
      <c r="J49" s="1"/>
      <c r="K49" s="1"/>
      <c r="L49" s="1"/>
      <c r="M49" s="1"/>
      <c r="N49" s="1"/>
    </row>
    <row r="50" spans="1:14" hidden="1" x14ac:dyDescent="0.2"/>
    <row r="51" spans="1:14" hidden="1" x14ac:dyDescent="0.2"/>
    <row r="52" spans="1:14" hidden="1" x14ac:dyDescent="0.2"/>
    <row r="53" spans="1:14" hidden="1" x14ac:dyDescent="0.2"/>
    <row r="54" spans="1:14" hidden="1" x14ac:dyDescent="0.2"/>
    <row r="55" spans="1:14" hidden="1" x14ac:dyDescent="0.2"/>
    <row r="56" spans="1:14" hidden="1" x14ac:dyDescent="0.2"/>
    <row r="57" spans="1:14" hidden="1" x14ac:dyDescent="0.2"/>
    <row r="58" spans="1:14" hidden="1" x14ac:dyDescent="0.2"/>
    <row r="59" spans="1:14" hidden="1" x14ac:dyDescent="0.2"/>
    <row r="60" spans="1:14" hidden="1" x14ac:dyDescent="0.2"/>
    <row r="61" spans="1:14" hidden="1" x14ac:dyDescent="0.2"/>
    <row r="62" spans="1:14" hidden="1" x14ac:dyDescent="0.2"/>
    <row r="63" spans="1:14" hidden="1" x14ac:dyDescent="0.2"/>
    <row r="64" spans="1:14" hidden="1" x14ac:dyDescent="0.2"/>
  </sheetData>
  <sheetProtection sheet="1" objects="1" scenarios="1"/>
  <mergeCells count="55">
    <mergeCell ref="B47:D47"/>
    <mergeCell ref="B35:D35"/>
    <mergeCell ref="B36:D36"/>
    <mergeCell ref="B39:D39"/>
    <mergeCell ref="B40:D40"/>
    <mergeCell ref="B41:D41"/>
    <mergeCell ref="B42:D42"/>
    <mergeCell ref="B43:D43"/>
    <mergeCell ref="B44:D44"/>
    <mergeCell ref="B45:D45"/>
    <mergeCell ref="B46:D46"/>
    <mergeCell ref="B30:D30"/>
    <mergeCell ref="B31:D31"/>
    <mergeCell ref="B32:D32"/>
    <mergeCell ref="B33:D33"/>
    <mergeCell ref="B34:D34"/>
    <mergeCell ref="B29:D29"/>
    <mergeCell ref="B21:D21"/>
    <mergeCell ref="B22:D22"/>
    <mergeCell ref="B23:D23"/>
    <mergeCell ref="B24:D24"/>
    <mergeCell ref="B25:D25"/>
    <mergeCell ref="B19:D19"/>
    <mergeCell ref="B20:D20"/>
    <mergeCell ref="B13:L13"/>
    <mergeCell ref="B26:D26"/>
    <mergeCell ref="B28:D28"/>
    <mergeCell ref="F28:J28"/>
    <mergeCell ref="J10:L10"/>
    <mergeCell ref="B10:C10"/>
    <mergeCell ref="B14:L14"/>
    <mergeCell ref="B18:D18"/>
    <mergeCell ref="G10:I10"/>
    <mergeCell ref="D10:F10"/>
    <mergeCell ref="F18:I18"/>
    <mergeCell ref="D9:G9"/>
    <mergeCell ref="B3:L3"/>
    <mergeCell ref="B6:C6"/>
    <mergeCell ref="B5:C5"/>
    <mergeCell ref="B9:C9"/>
    <mergeCell ref="B7:C7"/>
    <mergeCell ref="D7:G7"/>
    <mergeCell ref="K7:L7"/>
    <mergeCell ref="H9:I9"/>
    <mergeCell ref="J9:L9"/>
    <mergeCell ref="B8:C8"/>
    <mergeCell ref="D8:G8"/>
    <mergeCell ref="L1:M1"/>
    <mergeCell ref="H5:I5"/>
    <mergeCell ref="J5:L5"/>
    <mergeCell ref="D6:L6"/>
    <mergeCell ref="J8:L8"/>
    <mergeCell ref="E5:F5"/>
    <mergeCell ref="A2:L2"/>
    <mergeCell ref="H8:I8"/>
  </mergeCells>
  <conditionalFormatting sqref="H40:H47 F40:F47">
    <cfRule type="cellIs" dxfId="15" priority="8" operator="greaterThan">
      <formula>0.08</formula>
    </cfRule>
  </conditionalFormatting>
  <conditionalFormatting sqref="G40:G47 I40:I47">
    <cfRule type="cellIs" dxfId="14" priority="7" operator="greaterThan">
      <formula>0.06</formula>
    </cfRule>
  </conditionalFormatting>
  <conditionalFormatting sqref="F40:I47">
    <cfRule type="cellIs" dxfId="13" priority="6" stopIfTrue="1" operator="equal">
      <formula>"."</formula>
    </cfRule>
  </conditionalFormatting>
  <conditionalFormatting sqref="K19:L26">
    <cfRule type="cellIs" dxfId="12" priority="3" operator="equal">
      <formula>"."</formula>
    </cfRule>
    <cfRule type="cellIs" dxfId="11" priority="5" operator="greaterThan">
      <formula>0.08</formula>
    </cfRule>
  </conditionalFormatting>
  <conditionalFormatting sqref="F40:I47">
    <cfRule type="cellIs" dxfId="10" priority="4" operator="equal">
      <formula>"."</formula>
    </cfRule>
  </conditionalFormatting>
  <conditionalFormatting sqref="K29:L36">
    <cfRule type="cellIs" dxfId="9" priority="1" operator="equal">
      <formula>"."</formula>
    </cfRule>
    <cfRule type="cellIs" dxfId="8" priority="2" operator="greaterThan">
      <formula>0.06</formula>
    </cfRule>
  </conditionalFormatting>
  <pageMargins left="0.5" right="0.5" top="0.75" bottom="0.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1"/>
  <sheetViews>
    <sheetView workbookViewId="0">
      <selection activeCell="A44" sqref="A44"/>
    </sheetView>
  </sheetViews>
  <sheetFormatPr defaultColWidth="0" defaultRowHeight="12.75" customHeight="1" zeroHeight="1" x14ac:dyDescent="0.2"/>
  <cols>
    <col min="1" max="1" width="1.7109375" style="2" customWidth="1"/>
    <col min="2" max="4" width="9.140625" style="2" customWidth="1"/>
    <col min="5" max="5" width="1.140625" style="2" customWidth="1"/>
    <col min="6" max="12" width="9.140625" style="2" customWidth="1"/>
    <col min="13" max="13" width="1.42578125" style="2" customWidth="1"/>
    <col min="14" max="14" width="0.85546875" style="2" customWidth="1"/>
    <col min="15" max="16384" width="9.140625" style="2" hidden="1"/>
  </cols>
  <sheetData>
    <row r="1" spans="1:14" ht="11.25" customHeight="1" x14ac:dyDescent="0.2">
      <c r="A1" s="1"/>
      <c r="B1" s="1"/>
      <c r="C1" s="1"/>
      <c r="D1" s="1"/>
      <c r="E1" s="1"/>
      <c r="F1" s="1"/>
      <c r="G1" s="1"/>
      <c r="H1" s="1"/>
      <c r="I1" s="1"/>
      <c r="J1" s="1"/>
      <c r="K1" s="1"/>
      <c r="L1" s="264" t="s">
        <v>112</v>
      </c>
      <c r="M1" s="264"/>
      <c r="N1" s="1"/>
    </row>
    <row r="2" spans="1:14" ht="24" customHeight="1" x14ac:dyDescent="0.4">
      <c r="A2" s="227" t="s">
        <v>1</v>
      </c>
      <c r="B2" s="227"/>
      <c r="C2" s="227"/>
      <c r="D2" s="227"/>
      <c r="E2" s="227"/>
      <c r="F2" s="227"/>
      <c r="G2" s="227"/>
      <c r="H2" s="227"/>
      <c r="I2" s="227"/>
      <c r="J2" s="227"/>
      <c r="K2" s="227"/>
      <c r="L2" s="227"/>
      <c r="M2" s="178"/>
      <c r="N2" s="1"/>
    </row>
    <row r="3" spans="1:14" ht="21" customHeight="1" x14ac:dyDescent="0.3">
      <c r="A3" s="1"/>
      <c r="B3" s="228" t="s">
        <v>6</v>
      </c>
      <c r="C3" s="228"/>
      <c r="D3" s="228"/>
      <c r="E3" s="228"/>
      <c r="F3" s="228"/>
      <c r="G3" s="228"/>
      <c r="H3" s="228"/>
      <c r="I3" s="228"/>
      <c r="J3" s="228"/>
      <c r="K3" s="228"/>
      <c r="L3" s="228"/>
      <c r="M3" s="175"/>
      <c r="N3" s="1"/>
    </row>
    <row r="4" spans="1:14" ht="5.25" customHeight="1" x14ac:dyDescent="0.2">
      <c r="A4" s="1"/>
      <c r="B4" s="1"/>
      <c r="C4" s="1"/>
      <c r="D4" s="5"/>
      <c r="E4" s="5"/>
      <c r="F4" s="5"/>
      <c r="G4" s="5"/>
      <c r="H4" s="5"/>
      <c r="I4" s="5"/>
      <c r="J4" s="5"/>
      <c r="K4" s="5"/>
      <c r="L4" s="1"/>
      <c r="M4" s="1"/>
      <c r="N4" s="1"/>
    </row>
    <row r="5" spans="1:14" s="9" customFormat="1" ht="18" customHeight="1" thickBot="1" x14ac:dyDescent="0.25">
      <c r="A5" s="6"/>
      <c r="B5" s="247" t="s">
        <v>11</v>
      </c>
      <c r="C5" s="247"/>
      <c r="D5" s="8" t="s">
        <v>3</v>
      </c>
      <c r="E5" s="275" t="str">
        <f>IF('General - Page 1'!E5="", "", 'General - Page 1'!E5)</f>
        <v/>
      </c>
      <c r="F5" s="275"/>
      <c r="G5" s="6"/>
      <c r="H5" s="230" t="s">
        <v>4</v>
      </c>
      <c r="I5" s="230"/>
      <c r="J5" s="249" t="str">
        <f>IF('General - Page 1'!J5="","", 'General - Page 1'!J5)</f>
        <v/>
      </c>
      <c r="K5" s="249"/>
      <c r="L5" s="249"/>
      <c r="M5" s="6"/>
      <c r="N5" s="6"/>
    </row>
    <row r="6" spans="1:14" s="9" customFormat="1" ht="5.25" customHeight="1" thickBot="1" x14ac:dyDescent="0.25">
      <c r="A6" s="6"/>
      <c r="B6" s="174"/>
      <c r="C6" s="174"/>
      <c r="D6" s="177"/>
      <c r="E6" s="219"/>
      <c r="F6" s="219"/>
      <c r="G6" s="6"/>
      <c r="H6" s="177"/>
      <c r="I6" s="177"/>
      <c r="J6" s="205"/>
      <c r="K6" s="205"/>
      <c r="L6" s="205"/>
      <c r="M6" s="6"/>
      <c r="N6" s="6"/>
    </row>
    <row r="7" spans="1:14" ht="6" customHeight="1" x14ac:dyDescent="0.2">
      <c r="A7" s="10"/>
      <c r="B7" s="11"/>
      <c r="C7" s="11"/>
      <c r="D7" s="11"/>
      <c r="E7" s="11"/>
      <c r="F7" s="11"/>
      <c r="G7" s="11"/>
      <c r="H7" s="11"/>
      <c r="I7" s="11"/>
      <c r="J7" s="11"/>
      <c r="K7" s="11"/>
      <c r="L7" s="11"/>
      <c r="M7" s="12"/>
      <c r="N7" s="1"/>
    </row>
    <row r="8" spans="1:14" ht="21" customHeight="1" x14ac:dyDescent="0.35">
      <c r="A8" s="14"/>
      <c r="B8" s="272" t="s">
        <v>321</v>
      </c>
      <c r="C8" s="272"/>
      <c r="D8" s="272"/>
      <c r="E8" s="272"/>
      <c r="F8" s="272"/>
      <c r="G8" s="272"/>
      <c r="H8" s="272"/>
      <c r="I8" s="272"/>
      <c r="J8" s="272"/>
      <c r="K8" s="272"/>
      <c r="L8" s="272"/>
      <c r="M8" s="15"/>
      <c r="N8" s="1"/>
    </row>
    <row r="9" spans="1:14" ht="27" customHeight="1" x14ac:dyDescent="0.2">
      <c r="A9" s="14"/>
      <c r="B9" s="242" t="s">
        <v>322</v>
      </c>
      <c r="C9" s="242"/>
      <c r="D9" s="242"/>
      <c r="E9" s="242"/>
      <c r="F9" s="242"/>
      <c r="G9" s="242"/>
      <c r="H9" s="242"/>
      <c r="I9" s="242"/>
      <c r="J9" s="242"/>
      <c r="K9" s="242"/>
      <c r="L9" s="242"/>
      <c r="M9" s="15"/>
      <c r="N9" s="1"/>
    </row>
    <row r="10" spans="1:14" x14ac:dyDescent="0.2">
      <c r="A10" s="14"/>
      <c r="B10" s="5"/>
      <c r="C10" s="5"/>
      <c r="D10" s="5"/>
      <c r="E10" s="5"/>
      <c r="F10" s="172" t="s">
        <v>23</v>
      </c>
      <c r="G10" s="172" t="s">
        <v>22</v>
      </c>
      <c r="H10" s="172" t="s">
        <v>20</v>
      </c>
      <c r="I10" s="172" t="s">
        <v>19</v>
      </c>
      <c r="J10" s="172" t="s">
        <v>17</v>
      </c>
      <c r="K10" s="5"/>
      <c r="L10" s="5"/>
      <c r="M10" s="15"/>
      <c r="N10" s="1"/>
    </row>
    <row r="11" spans="1:14" x14ac:dyDescent="0.2">
      <c r="A11" s="14"/>
      <c r="B11" s="5"/>
      <c r="C11" s="5"/>
      <c r="D11" s="5"/>
      <c r="E11" s="5"/>
      <c r="F11" s="172" t="s">
        <v>21</v>
      </c>
      <c r="G11" s="172" t="s">
        <v>21</v>
      </c>
      <c r="H11" s="172" t="s">
        <v>21</v>
      </c>
      <c r="I11" s="172" t="s">
        <v>18</v>
      </c>
      <c r="J11" s="172" t="s">
        <v>18</v>
      </c>
      <c r="K11" s="5"/>
      <c r="L11" s="5"/>
      <c r="M11" s="15"/>
      <c r="N11" s="1"/>
    </row>
    <row r="12" spans="1:14" ht="15" customHeight="1" x14ac:dyDescent="0.2">
      <c r="A12" s="14"/>
      <c r="B12" s="5"/>
      <c r="C12" s="5"/>
      <c r="D12" s="5" t="s">
        <v>24</v>
      </c>
      <c r="E12" s="5"/>
      <c r="F12" s="148" t="str">
        <f>IF('General - Page 1'!F17="","",'General - Page 1'!F17)</f>
        <v/>
      </c>
      <c r="G12" s="148" t="str">
        <f>IF('General - Page 1'!G17="","",'General - Page 1'!G17)</f>
        <v/>
      </c>
      <c r="H12" s="148" t="str">
        <f>IF('General - Page 1'!H17="","",'General - Page 1'!H17)</f>
        <v/>
      </c>
      <c r="I12" s="148" t="str">
        <f>IF('General - Page 1'!I17="","",'General - Page 1'!I17)</f>
        <v/>
      </c>
      <c r="J12" s="148" t="str">
        <f>IF('General - Page 1'!J17="","",'General - Page 1'!J17)</f>
        <v/>
      </c>
      <c r="K12" s="5"/>
      <c r="L12" s="5"/>
      <c r="M12" s="15"/>
      <c r="N12" s="1"/>
    </row>
    <row r="13" spans="1:14" ht="15" customHeight="1" x14ac:dyDescent="0.2">
      <c r="A13" s="14"/>
      <c r="B13" s="269" t="s">
        <v>16</v>
      </c>
      <c r="C13" s="269"/>
      <c r="D13" s="269"/>
      <c r="E13" s="5"/>
      <c r="F13" s="276" t="s">
        <v>26</v>
      </c>
      <c r="G13" s="276"/>
      <c r="H13" s="276"/>
      <c r="I13" s="276"/>
      <c r="J13" s="276"/>
      <c r="K13" s="172" t="s">
        <v>25</v>
      </c>
      <c r="L13" s="172" t="s">
        <v>27</v>
      </c>
      <c r="M13" s="15"/>
      <c r="N13" s="1"/>
    </row>
    <row r="14" spans="1:14" ht="15" customHeight="1" x14ac:dyDescent="0.2">
      <c r="A14" s="14"/>
      <c r="B14" s="271"/>
      <c r="C14" s="271"/>
      <c r="D14" s="271"/>
      <c r="E14" s="5"/>
      <c r="F14" s="26"/>
      <c r="G14" s="26"/>
      <c r="H14" s="26"/>
      <c r="I14" s="26"/>
      <c r="J14" s="26"/>
      <c r="K14" s="38" t="str">
        <f>IF(SUM(G14:J14)=0,".",AVERAGE(G14:J14))</f>
        <v>.</v>
      </c>
      <c r="L14" s="38" t="str">
        <f>IF(SUM(F14:I14)=0,".",AVERAGE(F14:I14))</f>
        <v>.</v>
      </c>
      <c r="M14" s="15"/>
      <c r="N14" s="1"/>
    </row>
    <row r="15" spans="1:14" ht="15" customHeight="1" x14ac:dyDescent="0.2">
      <c r="A15" s="14"/>
      <c r="B15" s="271"/>
      <c r="C15" s="271"/>
      <c r="D15" s="271"/>
      <c r="E15" s="5"/>
      <c r="F15" s="26"/>
      <c r="G15" s="26"/>
      <c r="H15" s="26"/>
      <c r="I15" s="26"/>
      <c r="J15" s="26"/>
      <c r="K15" s="38" t="str">
        <f t="shared" ref="K15:K23" si="0">IF(SUM(G15:J15)=0,".",AVERAGE(G15:J15))</f>
        <v>.</v>
      </c>
      <c r="L15" s="38" t="str">
        <f t="shared" ref="L15:L23" si="1">IF(SUM(F15:I15)=0,".",AVERAGE(F15:I15))</f>
        <v>.</v>
      </c>
      <c r="M15" s="15"/>
      <c r="N15" s="1"/>
    </row>
    <row r="16" spans="1:14" ht="15" customHeight="1" x14ac:dyDescent="0.2">
      <c r="A16" s="14"/>
      <c r="B16" s="271"/>
      <c r="C16" s="271"/>
      <c r="D16" s="271"/>
      <c r="E16" s="5"/>
      <c r="F16" s="26"/>
      <c r="G16" s="26"/>
      <c r="H16" s="26"/>
      <c r="I16" s="26"/>
      <c r="J16" s="26"/>
      <c r="K16" s="38" t="str">
        <f t="shared" si="0"/>
        <v>.</v>
      </c>
      <c r="L16" s="38" t="str">
        <f t="shared" si="1"/>
        <v>.</v>
      </c>
      <c r="M16" s="15"/>
      <c r="N16" s="1"/>
    </row>
    <row r="17" spans="1:14" ht="15" customHeight="1" x14ac:dyDescent="0.2">
      <c r="A17" s="14"/>
      <c r="B17" s="271"/>
      <c r="C17" s="271"/>
      <c r="D17" s="271"/>
      <c r="E17" s="5"/>
      <c r="F17" s="26"/>
      <c r="G17" s="26"/>
      <c r="H17" s="26"/>
      <c r="I17" s="26"/>
      <c r="J17" s="26"/>
      <c r="K17" s="38" t="str">
        <f t="shared" si="0"/>
        <v>.</v>
      </c>
      <c r="L17" s="38" t="str">
        <f t="shared" si="1"/>
        <v>.</v>
      </c>
      <c r="M17" s="15"/>
      <c r="N17" s="1"/>
    </row>
    <row r="18" spans="1:14" ht="15" customHeight="1" x14ac:dyDescent="0.2">
      <c r="A18" s="14"/>
      <c r="B18" s="277"/>
      <c r="C18" s="278"/>
      <c r="D18" s="279"/>
      <c r="E18" s="5"/>
      <c r="F18" s="26"/>
      <c r="G18" s="26"/>
      <c r="H18" s="26"/>
      <c r="I18" s="26"/>
      <c r="J18" s="26"/>
      <c r="K18" s="38" t="str">
        <f t="shared" si="0"/>
        <v>.</v>
      </c>
      <c r="L18" s="38" t="str">
        <f t="shared" si="1"/>
        <v>.</v>
      </c>
      <c r="M18" s="15"/>
      <c r="N18" s="1"/>
    </row>
    <row r="19" spans="1:14" ht="15" customHeight="1" x14ac:dyDescent="0.2">
      <c r="A19" s="14"/>
      <c r="B19" s="277"/>
      <c r="C19" s="278"/>
      <c r="D19" s="279"/>
      <c r="E19" s="5"/>
      <c r="F19" s="26"/>
      <c r="G19" s="26"/>
      <c r="H19" s="26"/>
      <c r="I19" s="26"/>
      <c r="J19" s="26"/>
      <c r="K19" s="38" t="str">
        <f t="shared" ref="K19" si="2">IF(SUM(G19:J19)=0,".",AVERAGE(G19:J19))</f>
        <v>.</v>
      </c>
      <c r="L19" s="38" t="str">
        <f t="shared" ref="L19" si="3">IF(SUM(F19:I19)=0,".",AVERAGE(F19:I19))</f>
        <v>.</v>
      </c>
      <c r="M19" s="15"/>
      <c r="N19" s="1"/>
    </row>
    <row r="20" spans="1:14" ht="15" customHeight="1" x14ac:dyDescent="0.2">
      <c r="A20" s="14"/>
      <c r="B20" s="277"/>
      <c r="C20" s="278"/>
      <c r="D20" s="279"/>
      <c r="E20" s="5"/>
      <c r="F20" s="26"/>
      <c r="G20" s="26"/>
      <c r="H20" s="26"/>
      <c r="I20" s="26"/>
      <c r="J20" s="26"/>
      <c r="K20" s="38" t="str">
        <f t="shared" ref="K20" si="4">IF(SUM(G20:J20)=0,".",AVERAGE(G20:J20))</f>
        <v>.</v>
      </c>
      <c r="L20" s="38" t="str">
        <f t="shared" ref="L20" si="5">IF(SUM(F20:I20)=0,".",AVERAGE(F20:I20))</f>
        <v>.</v>
      </c>
      <c r="M20" s="15"/>
      <c r="N20" s="1"/>
    </row>
    <row r="21" spans="1:14" ht="15" customHeight="1" x14ac:dyDescent="0.2">
      <c r="A21" s="14"/>
      <c r="B21" s="271"/>
      <c r="C21" s="271"/>
      <c r="D21" s="271"/>
      <c r="E21" s="5"/>
      <c r="F21" s="26"/>
      <c r="G21" s="26"/>
      <c r="H21" s="26"/>
      <c r="I21" s="26"/>
      <c r="J21" s="26"/>
      <c r="K21" s="38" t="str">
        <f t="shared" si="0"/>
        <v>.</v>
      </c>
      <c r="L21" s="38" t="str">
        <f t="shared" si="1"/>
        <v>.</v>
      </c>
      <c r="M21" s="15"/>
      <c r="N21" s="1"/>
    </row>
    <row r="22" spans="1:14" ht="15" customHeight="1" x14ac:dyDescent="0.2">
      <c r="A22" s="14"/>
      <c r="B22" s="271"/>
      <c r="C22" s="271"/>
      <c r="D22" s="271"/>
      <c r="E22" s="5"/>
      <c r="F22" s="26"/>
      <c r="G22" s="26"/>
      <c r="H22" s="26"/>
      <c r="I22" s="26"/>
      <c r="J22" s="26"/>
      <c r="K22" s="38" t="str">
        <f t="shared" si="0"/>
        <v>.</v>
      </c>
      <c r="L22" s="38" t="str">
        <f t="shared" si="1"/>
        <v>.</v>
      </c>
      <c r="M22" s="15"/>
      <c r="N22" s="1"/>
    </row>
    <row r="23" spans="1:14" ht="15" customHeight="1" x14ac:dyDescent="0.2">
      <c r="A23" s="14"/>
      <c r="B23" s="271"/>
      <c r="C23" s="271"/>
      <c r="D23" s="271"/>
      <c r="E23" s="5"/>
      <c r="F23" s="26"/>
      <c r="G23" s="26"/>
      <c r="H23" s="26"/>
      <c r="I23" s="26"/>
      <c r="J23" s="26"/>
      <c r="K23" s="38" t="str">
        <f t="shared" si="0"/>
        <v>.</v>
      </c>
      <c r="L23" s="38" t="str">
        <f t="shared" si="1"/>
        <v>.</v>
      </c>
      <c r="M23" s="15"/>
      <c r="N23" s="1"/>
    </row>
    <row r="24" spans="1:14" ht="9" customHeight="1" x14ac:dyDescent="0.2">
      <c r="A24" s="14"/>
      <c r="B24" s="181"/>
      <c r="C24" s="181"/>
      <c r="D24" s="181"/>
      <c r="E24" s="5"/>
      <c r="F24" s="173"/>
      <c r="G24" s="173"/>
      <c r="H24" s="173"/>
      <c r="I24" s="173"/>
      <c r="J24" s="173"/>
      <c r="K24" s="172"/>
      <c r="L24" s="172"/>
      <c r="M24" s="15"/>
      <c r="N24" s="1"/>
    </row>
    <row r="25" spans="1:14" ht="15" customHeight="1" x14ac:dyDescent="0.2">
      <c r="A25" s="14"/>
      <c r="B25" s="273" t="s">
        <v>16</v>
      </c>
      <c r="C25" s="273"/>
      <c r="D25" s="273"/>
      <c r="E25" s="5"/>
      <c r="F25" s="269" t="s">
        <v>36</v>
      </c>
      <c r="G25" s="269"/>
      <c r="H25" s="269"/>
      <c r="I25" s="269"/>
      <c r="J25" s="269"/>
      <c r="K25" s="172" t="s">
        <v>25</v>
      </c>
      <c r="L25" s="172" t="s">
        <v>27</v>
      </c>
      <c r="M25" s="15"/>
      <c r="N25" s="1"/>
    </row>
    <row r="26" spans="1:14" ht="15" customHeight="1" x14ac:dyDescent="0.2">
      <c r="A26" s="14"/>
      <c r="B26" s="274" t="str">
        <f>IF(B14="","",B14)</f>
        <v/>
      </c>
      <c r="C26" s="274"/>
      <c r="D26" s="274"/>
      <c r="E26" s="5"/>
      <c r="F26" s="26"/>
      <c r="G26" s="26"/>
      <c r="H26" s="26"/>
      <c r="I26" s="26"/>
      <c r="J26" s="26"/>
      <c r="K26" s="37" t="str">
        <f>IF(SUM(G26:J26)=0,".",AVERAGE(G26:J26))</f>
        <v>.</v>
      </c>
      <c r="L26" s="37" t="str">
        <f>IF(SUM(F26:I26)=0,".",AVERAGE(F26:I26))</f>
        <v>.</v>
      </c>
      <c r="M26" s="15"/>
      <c r="N26" s="1"/>
    </row>
    <row r="27" spans="1:14" ht="15" customHeight="1" x14ac:dyDescent="0.2">
      <c r="A27" s="14"/>
      <c r="B27" s="274" t="str">
        <f>IF(B15="","",B15)</f>
        <v/>
      </c>
      <c r="C27" s="274"/>
      <c r="D27" s="274"/>
      <c r="E27" s="5"/>
      <c r="F27" s="26"/>
      <c r="G27" s="26"/>
      <c r="H27" s="26"/>
      <c r="I27" s="26"/>
      <c r="J27" s="26"/>
      <c r="K27" s="37" t="str">
        <f t="shared" ref="K27:K35" si="6">IF(SUM(G27:J27)=0,".",AVERAGE(G27:J27))</f>
        <v>.</v>
      </c>
      <c r="L27" s="37" t="str">
        <f t="shared" ref="L27:L35" si="7">IF(SUM(F27:I27)=0,".",AVERAGE(F27:I27))</f>
        <v>.</v>
      </c>
      <c r="M27" s="15"/>
      <c r="N27" s="1"/>
    </row>
    <row r="28" spans="1:14" ht="15" customHeight="1" x14ac:dyDescent="0.2">
      <c r="A28" s="14"/>
      <c r="B28" s="274" t="str">
        <f>IF(B16="","",B16)</f>
        <v/>
      </c>
      <c r="C28" s="274"/>
      <c r="D28" s="274"/>
      <c r="E28" s="5"/>
      <c r="F28" s="26"/>
      <c r="G28" s="26"/>
      <c r="H28" s="26"/>
      <c r="I28" s="26"/>
      <c r="J28" s="26"/>
      <c r="K28" s="37" t="str">
        <f t="shared" si="6"/>
        <v>.</v>
      </c>
      <c r="L28" s="37" t="str">
        <f t="shared" si="7"/>
        <v>.</v>
      </c>
      <c r="M28" s="15"/>
      <c r="N28" s="1"/>
    </row>
    <row r="29" spans="1:14" ht="15" customHeight="1" x14ac:dyDescent="0.2">
      <c r="A29" s="14"/>
      <c r="B29" s="274" t="str">
        <f>IF(B17="","",B17)</f>
        <v/>
      </c>
      <c r="C29" s="274"/>
      <c r="D29" s="274"/>
      <c r="E29" s="5"/>
      <c r="F29" s="26"/>
      <c r="G29" s="26"/>
      <c r="H29" s="26"/>
      <c r="I29" s="26"/>
      <c r="J29" s="26"/>
      <c r="K29" s="37" t="str">
        <f t="shared" ref="K29" si="8">IF(SUM(G29:J29)=0,".",AVERAGE(G29:J29))</f>
        <v>.</v>
      </c>
      <c r="L29" s="37" t="str">
        <f t="shared" ref="L29" si="9">IF(SUM(F29:I29)=0,".",AVERAGE(F29:I29))</f>
        <v>.</v>
      </c>
      <c r="M29" s="15"/>
      <c r="N29" s="1"/>
    </row>
    <row r="30" spans="1:14" ht="15" customHeight="1" x14ac:dyDescent="0.2">
      <c r="A30" s="14"/>
      <c r="B30" s="274" t="str">
        <f>IF(B18="","",B18)</f>
        <v/>
      </c>
      <c r="C30" s="274"/>
      <c r="D30" s="274"/>
      <c r="E30" s="5"/>
      <c r="F30" s="26"/>
      <c r="G30" s="26"/>
      <c r="H30" s="26"/>
      <c r="I30" s="26"/>
      <c r="J30" s="26"/>
      <c r="K30" s="37" t="str">
        <f t="shared" ref="K30" si="10">IF(SUM(G30:J30)=0,".",AVERAGE(G30:J30))</f>
        <v>.</v>
      </c>
      <c r="L30" s="37" t="str">
        <f t="shared" ref="L30" si="11">IF(SUM(F30:I30)=0,".",AVERAGE(F30:I30))</f>
        <v>.</v>
      </c>
      <c r="M30" s="15"/>
      <c r="N30" s="1"/>
    </row>
    <row r="31" spans="1:14" ht="15" customHeight="1" x14ac:dyDescent="0.2">
      <c r="A31" s="14"/>
      <c r="B31" s="274" t="str">
        <f>IF(B17="","",B17)</f>
        <v/>
      </c>
      <c r="C31" s="274"/>
      <c r="D31" s="274"/>
      <c r="E31" s="5"/>
      <c r="F31" s="26"/>
      <c r="G31" s="26"/>
      <c r="H31" s="26"/>
      <c r="I31" s="26"/>
      <c r="J31" s="26"/>
      <c r="K31" s="37" t="str">
        <f t="shared" si="6"/>
        <v>.</v>
      </c>
      <c r="L31" s="37" t="str">
        <f t="shared" si="7"/>
        <v>.</v>
      </c>
      <c r="M31" s="15"/>
      <c r="N31" s="1"/>
    </row>
    <row r="32" spans="1:14" ht="15" customHeight="1" x14ac:dyDescent="0.2">
      <c r="A32" s="14"/>
      <c r="B32" s="274" t="str">
        <f>IF(B18="","",B18)</f>
        <v/>
      </c>
      <c r="C32" s="274"/>
      <c r="D32" s="274"/>
      <c r="E32" s="5"/>
      <c r="F32" s="26"/>
      <c r="G32" s="26"/>
      <c r="H32" s="26"/>
      <c r="I32" s="26"/>
      <c r="J32" s="26"/>
      <c r="K32" s="37" t="str">
        <f t="shared" si="6"/>
        <v>.</v>
      </c>
      <c r="L32" s="37" t="str">
        <f t="shared" si="7"/>
        <v>.</v>
      </c>
      <c r="M32" s="15"/>
      <c r="N32" s="1"/>
    </row>
    <row r="33" spans="1:14" ht="15" customHeight="1" x14ac:dyDescent="0.2">
      <c r="A33" s="14"/>
      <c r="B33" s="274" t="str">
        <f t="shared" ref="B33:B35" si="12">IF(B21="","",B21)</f>
        <v/>
      </c>
      <c r="C33" s="274"/>
      <c r="D33" s="274"/>
      <c r="E33" s="5"/>
      <c r="F33" s="26"/>
      <c r="G33" s="26"/>
      <c r="H33" s="26"/>
      <c r="I33" s="26"/>
      <c r="J33" s="26"/>
      <c r="K33" s="37" t="str">
        <f t="shared" si="6"/>
        <v>.</v>
      </c>
      <c r="L33" s="37" t="str">
        <f t="shared" si="7"/>
        <v>.</v>
      </c>
      <c r="M33" s="15"/>
      <c r="N33" s="1"/>
    </row>
    <row r="34" spans="1:14" ht="15" customHeight="1" x14ac:dyDescent="0.2">
      <c r="A34" s="14"/>
      <c r="B34" s="274" t="str">
        <f t="shared" si="12"/>
        <v/>
      </c>
      <c r="C34" s="274"/>
      <c r="D34" s="274"/>
      <c r="E34" s="5"/>
      <c r="F34" s="26"/>
      <c r="G34" s="26"/>
      <c r="H34" s="26"/>
      <c r="I34" s="26"/>
      <c r="J34" s="26"/>
      <c r="K34" s="37" t="str">
        <f t="shared" si="6"/>
        <v>.</v>
      </c>
      <c r="L34" s="37" t="str">
        <f t="shared" si="7"/>
        <v>.</v>
      </c>
      <c r="M34" s="15"/>
      <c r="N34" s="1"/>
    </row>
    <row r="35" spans="1:14" ht="15" customHeight="1" x14ac:dyDescent="0.2">
      <c r="A35" s="14"/>
      <c r="B35" s="274" t="str">
        <f t="shared" si="12"/>
        <v/>
      </c>
      <c r="C35" s="274"/>
      <c r="D35" s="274"/>
      <c r="E35" s="5"/>
      <c r="F35" s="26"/>
      <c r="G35" s="26"/>
      <c r="H35" s="26"/>
      <c r="I35" s="26"/>
      <c r="J35" s="26"/>
      <c r="K35" s="37" t="str">
        <f t="shared" si="6"/>
        <v>.</v>
      </c>
      <c r="L35" s="37" t="str">
        <f t="shared" si="7"/>
        <v>.</v>
      </c>
      <c r="M35" s="15"/>
      <c r="N35" s="1"/>
    </row>
    <row r="36" spans="1:14" ht="9" customHeight="1" x14ac:dyDescent="0.2">
      <c r="A36" s="14"/>
      <c r="B36" s="5"/>
      <c r="C36" s="5"/>
      <c r="D36" s="5"/>
      <c r="E36" s="5"/>
      <c r="F36" s="5"/>
      <c r="G36" s="5"/>
      <c r="H36" s="5"/>
      <c r="I36" s="5"/>
      <c r="J36" s="5"/>
      <c r="K36" s="5"/>
      <c r="L36" s="5"/>
      <c r="M36" s="15"/>
      <c r="N36" s="1"/>
    </row>
    <row r="37" spans="1:14" x14ac:dyDescent="0.2">
      <c r="A37" s="14"/>
      <c r="B37" s="5"/>
      <c r="C37" s="5"/>
      <c r="D37" s="5"/>
      <c r="E37" s="5"/>
      <c r="F37" s="23" t="s">
        <v>28</v>
      </c>
      <c r="G37" s="23" t="s">
        <v>30</v>
      </c>
      <c r="H37" s="23" t="s">
        <v>31</v>
      </c>
      <c r="I37" s="23" t="s">
        <v>32</v>
      </c>
      <c r="J37" s="23" t="s">
        <v>29</v>
      </c>
      <c r="K37" s="23" t="s">
        <v>34</v>
      </c>
      <c r="L37" s="5"/>
      <c r="M37" s="15"/>
      <c r="N37" s="1"/>
    </row>
    <row r="38" spans="1:14" x14ac:dyDescent="0.2">
      <c r="A38" s="14"/>
      <c r="B38" s="269" t="s">
        <v>16</v>
      </c>
      <c r="C38" s="269"/>
      <c r="D38" s="269"/>
      <c r="E38" s="5"/>
      <c r="F38" s="24" t="s">
        <v>29</v>
      </c>
      <c r="G38" s="24" t="s">
        <v>29</v>
      </c>
      <c r="H38" s="24" t="s">
        <v>29</v>
      </c>
      <c r="I38" s="24" t="s">
        <v>29</v>
      </c>
      <c r="J38" s="24" t="s">
        <v>33</v>
      </c>
      <c r="K38" s="24" t="s">
        <v>35</v>
      </c>
      <c r="L38" s="5"/>
      <c r="M38" s="15"/>
      <c r="N38" s="1"/>
    </row>
    <row r="39" spans="1:14" ht="15" customHeight="1" x14ac:dyDescent="0.2">
      <c r="A39" s="14"/>
      <c r="B39" s="274" t="str">
        <f t="shared" ref="B39:B44" si="13">IF(B14="","",B14)</f>
        <v/>
      </c>
      <c r="C39" s="274"/>
      <c r="D39" s="274"/>
      <c r="E39" s="5"/>
      <c r="F39" s="37" t="str">
        <f t="shared" ref="F39:F44" si="14">IF(J14=0,".",(J14*2+I14+H14)/4)</f>
        <v>.</v>
      </c>
      <c r="G39" s="37" t="str">
        <f>IF(J26=0,".",(J26*2+I26+H26)/4)</f>
        <v>.</v>
      </c>
      <c r="H39" s="37" t="str">
        <f>IF(I14=0,".",(I14*2+H14+G14)/4)</f>
        <v>.</v>
      </c>
      <c r="I39" s="37" t="str">
        <f>IF(I26=0,".",(I26*2+H26+G26)/4)</f>
        <v>.</v>
      </c>
      <c r="J39" s="39" t="str">
        <f>IF(F39=".","",(IF(OR((F39&gt;0.08),(G39&gt;0.06)),"YES","NO")))</f>
        <v/>
      </c>
      <c r="K39" s="39" t="str">
        <f t="shared" ref="K39:K48" si="15">IF(F39=".","", (IF(OR(AND(F39&gt;0.08,H39&gt;0.08), (AND(G39&gt;0.06,I39&gt;0.06))),"YES", "NO")))</f>
        <v/>
      </c>
      <c r="L39" s="5"/>
      <c r="M39" s="15"/>
      <c r="N39" s="1"/>
    </row>
    <row r="40" spans="1:14" ht="15" customHeight="1" x14ac:dyDescent="0.2">
      <c r="A40" s="14"/>
      <c r="B40" s="274" t="str">
        <f t="shared" si="13"/>
        <v/>
      </c>
      <c r="C40" s="274"/>
      <c r="D40" s="274"/>
      <c r="E40" s="5"/>
      <c r="F40" s="37" t="str">
        <f t="shared" si="14"/>
        <v>.</v>
      </c>
      <c r="G40" s="37" t="str">
        <f t="shared" ref="G40:G48" si="16">IF(J27=0,".",(J27*2+I27+H27)/4)</f>
        <v>.</v>
      </c>
      <c r="H40" s="37" t="str">
        <f t="shared" ref="H40:H48" si="17">IF(I15=0,".",(I15*2+H15+G15)/4)</f>
        <v>.</v>
      </c>
      <c r="I40" s="37" t="str">
        <f t="shared" ref="I40:I48" si="18">IF(I27=0,".",(I27*2+H27+G27)/4)</f>
        <v>.</v>
      </c>
      <c r="J40" s="39" t="str">
        <f t="shared" ref="J40:J48" si="19">IF(F40=".","",(IF(OR((F40&gt;0.08),(G40&gt;0.06)),"YES","NO")))</f>
        <v/>
      </c>
      <c r="K40" s="39" t="str">
        <f t="shared" si="15"/>
        <v/>
      </c>
      <c r="L40" s="5"/>
      <c r="M40" s="15"/>
      <c r="N40" s="1"/>
    </row>
    <row r="41" spans="1:14" ht="15" customHeight="1" x14ac:dyDescent="0.2">
      <c r="A41" s="14"/>
      <c r="B41" s="274" t="str">
        <f t="shared" si="13"/>
        <v/>
      </c>
      <c r="C41" s="274"/>
      <c r="D41" s="274"/>
      <c r="E41" s="5"/>
      <c r="F41" s="37" t="str">
        <f t="shared" si="14"/>
        <v>.</v>
      </c>
      <c r="G41" s="37" t="str">
        <f t="shared" si="16"/>
        <v>.</v>
      </c>
      <c r="H41" s="37" t="str">
        <f t="shared" si="17"/>
        <v>.</v>
      </c>
      <c r="I41" s="37" t="str">
        <f t="shared" si="18"/>
        <v>.</v>
      </c>
      <c r="J41" s="39" t="str">
        <f t="shared" si="19"/>
        <v/>
      </c>
      <c r="K41" s="39" t="str">
        <f t="shared" si="15"/>
        <v/>
      </c>
      <c r="L41" s="5"/>
      <c r="M41" s="15"/>
      <c r="N41" s="1"/>
    </row>
    <row r="42" spans="1:14" ht="15" customHeight="1" x14ac:dyDescent="0.2">
      <c r="A42" s="14"/>
      <c r="B42" s="274" t="str">
        <f t="shared" si="13"/>
        <v/>
      </c>
      <c r="C42" s="274"/>
      <c r="D42" s="274"/>
      <c r="E42" s="5"/>
      <c r="F42" s="37" t="str">
        <f t="shared" si="14"/>
        <v>.</v>
      </c>
      <c r="G42" s="37" t="str">
        <f t="shared" si="16"/>
        <v>.</v>
      </c>
      <c r="H42" s="37" t="str">
        <f t="shared" si="17"/>
        <v>.</v>
      </c>
      <c r="I42" s="37" t="str">
        <f t="shared" si="18"/>
        <v>.</v>
      </c>
      <c r="J42" s="39" t="str">
        <f t="shared" si="19"/>
        <v/>
      </c>
      <c r="K42" s="39" t="str">
        <f t="shared" si="15"/>
        <v/>
      </c>
      <c r="L42" s="5"/>
      <c r="M42" s="15"/>
      <c r="N42" s="1"/>
    </row>
    <row r="43" spans="1:14" ht="15" customHeight="1" x14ac:dyDescent="0.2">
      <c r="A43" s="14"/>
      <c r="B43" s="274" t="str">
        <f t="shared" si="13"/>
        <v/>
      </c>
      <c r="C43" s="274"/>
      <c r="D43" s="274"/>
      <c r="E43" s="5"/>
      <c r="F43" s="37" t="str">
        <f t="shared" si="14"/>
        <v>.</v>
      </c>
      <c r="G43" s="37" t="str">
        <f t="shared" si="16"/>
        <v>.</v>
      </c>
      <c r="H43" s="37" t="str">
        <f t="shared" si="17"/>
        <v>.</v>
      </c>
      <c r="I43" s="37" t="str">
        <f t="shared" si="18"/>
        <v>.</v>
      </c>
      <c r="J43" s="39" t="str">
        <f t="shared" ref="J43" si="20">IF(F43=".","",(IF(OR((F43&gt;0.08),(G43&gt;0.06)),"YES","NO")))</f>
        <v/>
      </c>
      <c r="K43" s="39" t="str">
        <f t="shared" ref="K43" si="21">IF(F43=".","", (IF(OR(AND(F43&gt;0.08,H43&gt;0.08), (AND(G43&gt;0.06,I43&gt;0.06))),"YES", "NO")))</f>
        <v/>
      </c>
      <c r="L43" s="5"/>
      <c r="M43" s="15"/>
      <c r="N43" s="1"/>
    </row>
    <row r="44" spans="1:14" ht="15" customHeight="1" x14ac:dyDescent="0.2">
      <c r="A44" s="14"/>
      <c r="B44" s="274" t="str">
        <f t="shared" si="13"/>
        <v/>
      </c>
      <c r="C44" s="274"/>
      <c r="D44" s="274"/>
      <c r="E44" s="5"/>
      <c r="F44" s="37" t="str">
        <f t="shared" si="14"/>
        <v>.</v>
      </c>
      <c r="G44" s="37" t="str">
        <f t="shared" si="16"/>
        <v>.</v>
      </c>
      <c r="H44" s="37" t="str">
        <f t="shared" si="17"/>
        <v>.</v>
      </c>
      <c r="I44" s="37" t="str">
        <f t="shared" si="18"/>
        <v>.</v>
      </c>
      <c r="J44" s="39" t="str">
        <f t="shared" ref="J44" si="22">IF(F44=".","",(IF(OR((F44&gt;0.08),(G44&gt;0.06)),"YES","NO")))</f>
        <v/>
      </c>
      <c r="K44" s="39" t="str">
        <f t="shared" ref="K44" si="23">IF(F44=".","", (IF(OR(AND(F44&gt;0.08,H44&gt;0.08), (AND(G44&gt;0.06,I44&gt;0.06))),"YES", "NO")))</f>
        <v/>
      </c>
      <c r="L44" s="5"/>
      <c r="M44" s="15"/>
      <c r="N44" s="1"/>
    </row>
    <row r="45" spans="1:14" ht="15" customHeight="1" x14ac:dyDescent="0.2">
      <c r="A45" s="14"/>
      <c r="B45" s="274" t="str">
        <f t="shared" ref="B45:B48" si="24">IF(B20="","",B20)</f>
        <v/>
      </c>
      <c r="C45" s="274"/>
      <c r="D45" s="274"/>
      <c r="E45" s="5"/>
      <c r="F45" s="37" t="str">
        <f t="shared" ref="F45:F48" si="25">IF(J20=0,".",(J20*2+I20+H20)/4)</f>
        <v>.</v>
      </c>
      <c r="G45" s="37" t="str">
        <f t="shared" si="16"/>
        <v>.</v>
      </c>
      <c r="H45" s="37" t="str">
        <f t="shared" si="17"/>
        <v>.</v>
      </c>
      <c r="I45" s="37" t="str">
        <f t="shared" si="18"/>
        <v>.</v>
      </c>
      <c r="J45" s="39" t="str">
        <f t="shared" si="19"/>
        <v/>
      </c>
      <c r="K45" s="39" t="str">
        <f t="shared" si="15"/>
        <v/>
      </c>
      <c r="L45" s="5"/>
      <c r="M45" s="15"/>
      <c r="N45" s="1"/>
    </row>
    <row r="46" spans="1:14" ht="15" customHeight="1" x14ac:dyDescent="0.2">
      <c r="A46" s="14"/>
      <c r="B46" s="274" t="str">
        <f t="shared" si="24"/>
        <v/>
      </c>
      <c r="C46" s="274"/>
      <c r="D46" s="274"/>
      <c r="E46" s="5"/>
      <c r="F46" s="37" t="str">
        <f t="shared" si="25"/>
        <v>.</v>
      </c>
      <c r="G46" s="37" t="str">
        <f t="shared" si="16"/>
        <v>.</v>
      </c>
      <c r="H46" s="37" t="str">
        <f t="shared" si="17"/>
        <v>.</v>
      </c>
      <c r="I46" s="37" t="str">
        <f t="shared" si="18"/>
        <v>.</v>
      </c>
      <c r="J46" s="39" t="str">
        <f t="shared" si="19"/>
        <v/>
      </c>
      <c r="K46" s="39" t="str">
        <f t="shared" si="15"/>
        <v/>
      </c>
      <c r="L46" s="5"/>
      <c r="M46" s="15"/>
      <c r="N46" s="1"/>
    </row>
    <row r="47" spans="1:14" ht="15" customHeight="1" x14ac:dyDescent="0.2">
      <c r="A47" s="14"/>
      <c r="B47" s="274" t="str">
        <f t="shared" si="24"/>
        <v/>
      </c>
      <c r="C47" s="274"/>
      <c r="D47" s="274"/>
      <c r="E47" s="5"/>
      <c r="F47" s="37" t="str">
        <f t="shared" si="25"/>
        <v>.</v>
      </c>
      <c r="G47" s="37" t="str">
        <f t="shared" si="16"/>
        <v>.</v>
      </c>
      <c r="H47" s="37" t="str">
        <f t="shared" si="17"/>
        <v>.</v>
      </c>
      <c r="I47" s="37" t="str">
        <f t="shared" si="18"/>
        <v>.</v>
      </c>
      <c r="J47" s="39" t="str">
        <f t="shared" si="19"/>
        <v/>
      </c>
      <c r="K47" s="39" t="str">
        <f t="shared" si="15"/>
        <v/>
      </c>
      <c r="L47" s="5"/>
      <c r="M47" s="15"/>
      <c r="N47" s="1"/>
    </row>
    <row r="48" spans="1:14" ht="15" customHeight="1" x14ac:dyDescent="0.2">
      <c r="A48" s="14"/>
      <c r="B48" s="274" t="str">
        <f t="shared" si="24"/>
        <v/>
      </c>
      <c r="C48" s="274"/>
      <c r="D48" s="274"/>
      <c r="E48" s="5"/>
      <c r="F48" s="37" t="str">
        <f t="shared" si="25"/>
        <v>.</v>
      </c>
      <c r="G48" s="37" t="str">
        <f t="shared" si="16"/>
        <v>.</v>
      </c>
      <c r="H48" s="37" t="str">
        <f t="shared" si="17"/>
        <v>.</v>
      </c>
      <c r="I48" s="37" t="str">
        <f t="shared" si="18"/>
        <v>.</v>
      </c>
      <c r="J48" s="39" t="str">
        <f t="shared" si="19"/>
        <v/>
      </c>
      <c r="K48" s="39" t="str">
        <f t="shared" si="15"/>
        <v/>
      </c>
      <c r="L48" s="5"/>
      <c r="M48" s="15"/>
      <c r="N48" s="1"/>
    </row>
    <row r="49" spans="1:14" ht="6" customHeight="1" thickBot="1" x14ac:dyDescent="0.25">
      <c r="A49" s="18"/>
      <c r="B49" s="19"/>
      <c r="C49" s="19"/>
      <c r="D49" s="19"/>
      <c r="E49" s="19"/>
      <c r="F49" s="19"/>
      <c r="G49" s="19"/>
      <c r="H49" s="19"/>
      <c r="I49" s="19"/>
      <c r="J49" s="19"/>
      <c r="K49" s="19"/>
      <c r="L49" s="19"/>
      <c r="M49" s="20"/>
      <c r="N49" s="1"/>
    </row>
    <row r="50" spans="1:14" hidden="1" x14ac:dyDescent="0.2">
      <c r="A50" s="1"/>
      <c r="B50" s="1"/>
      <c r="C50" s="1"/>
      <c r="D50" s="1"/>
      <c r="E50" s="1"/>
      <c r="F50" s="1"/>
      <c r="G50" s="1"/>
      <c r="H50" s="1"/>
      <c r="I50" s="1"/>
      <c r="J50" s="1"/>
      <c r="K50" s="1"/>
      <c r="L50" s="1"/>
      <c r="M50" s="1"/>
      <c r="N50" s="1"/>
    </row>
    <row r="51" spans="1:14" hidden="1" x14ac:dyDescent="0.2"/>
    <row r="52" spans="1:14" hidden="1" x14ac:dyDescent="0.2"/>
    <row r="53" spans="1:14" hidden="1" x14ac:dyDescent="0.2"/>
    <row r="54" spans="1:14" hidden="1" x14ac:dyDescent="0.2"/>
    <row r="55" spans="1:14" hidden="1" x14ac:dyDescent="0.2"/>
    <row r="56" spans="1:14" hidden="1" x14ac:dyDescent="0.2"/>
    <row r="57" spans="1:14" hidden="1" x14ac:dyDescent="0.2"/>
    <row r="58" spans="1:14" hidden="1" x14ac:dyDescent="0.2"/>
    <row r="59" spans="1:14" hidden="1" x14ac:dyDescent="0.2"/>
    <row r="60" spans="1:14" hidden="1" x14ac:dyDescent="0.2"/>
    <row r="61" spans="1:14" hidden="1" x14ac:dyDescent="0.2"/>
    <row r="62" spans="1:14" hidden="1" x14ac:dyDescent="0.2"/>
    <row r="63" spans="1:14" hidden="1" x14ac:dyDescent="0.2"/>
    <row r="64" spans="1:14" hidden="1" x14ac:dyDescent="0.2"/>
    <row r="65" spans="1:14" hidden="1" x14ac:dyDescent="0.2"/>
    <row r="66" spans="1:14" ht="12.75" customHeight="1" x14ac:dyDescent="0.2">
      <c r="A66" s="1"/>
      <c r="B66" s="1"/>
      <c r="C66" s="1"/>
      <c r="D66" s="1"/>
      <c r="E66" s="1"/>
      <c r="F66" s="1"/>
      <c r="G66" s="1"/>
      <c r="H66" s="1"/>
      <c r="I66" s="1"/>
      <c r="J66" s="1"/>
      <c r="K66" s="1"/>
      <c r="L66" s="1"/>
      <c r="M66" s="1"/>
      <c r="N66" s="1"/>
    </row>
    <row r="67" spans="1:14" ht="12.75" customHeight="1" x14ac:dyDescent="0.2">
      <c r="A67" s="1"/>
      <c r="B67" s="1"/>
      <c r="C67" s="1"/>
      <c r="D67" s="1"/>
      <c r="E67" s="1"/>
      <c r="F67" s="1"/>
      <c r="G67" s="1"/>
      <c r="H67" s="1"/>
      <c r="I67" s="1"/>
      <c r="J67" s="1"/>
      <c r="K67" s="1"/>
      <c r="L67" s="1"/>
      <c r="M67" s="1"/>
      <c r="N67" s="1"/>
    </row>
    <row r="68" spans="1:14" ht="12.75" hidden="1" customHeight="1" x14ac:dyDescent="0.2">
      <c r="A68" s="1"/>
      <c r="B68" s="1"/>
      <c r="C68" s="1"/>
      <c r="D68" s="1"/>
      <c r="E68" s="1"/>
      <c r="F68" s="1"/>
      <c r="G68" s="1"/>
      <c r="H68" s="1"/>
      <c r="I68" s="1"/>
      <c r="J68" s="1"/>
      <c r="K68" s="1"/>
      <c r="L68" s="1"/>
      <c r="M68" s="1"/>
      <c r="N68" s="1"/>
    </row>
    <row r="69" spans="1:14" ht="12.75" hidden="1" customHeight="1" x14ac:dyDescent="0.2">
      <c r="A69" s="1"/>
      <c r="B69" s="1"/>
      <c r="C69" s="1"/>
      <c r="D69" s="1"/>
      <c r="E69" s="1"/>
      <c r="F69" s="1"/>
      <c r="G69" s="1"/>
      <c r="H69" s="1"/>
      <c r="I69" s="1"/>
      <c r="J69" s="1"/>
      <c r="K69" s="1"/>
      <c r="L69" s="1"/>
      <c r="M69" s="1"/>
      <c r="N69" s="1"/>
    </row>
    <row r="70" spans="1:14" ht="12.75" hidden="1" customHeight="1" x14ac:dyDescent="0.2">
      <c r="A70" s="1"/>
      <c r="B70" s="1"/>
      <c r="C70" s="1"/>
      <c r="D70" s="1"/>
      <c r="E70" s="1"/>
      <c r="F70" s="1"/>
      <c r="G70" s="1"/>
      <c r="H70" s="1"/>
      <c r="I70" s="1"/>
      <c r="J70" s="1"/>
      <c r="K70" s="1"/>
      <c r="L70" s="1"/>
      <c r="M70" s="1"/>
      <c r="N70" s="1"/>
    </row>
    <row r="71" spans="1:14" ht="12.75" hidden="1" customHeight="1" x14ac:dyDescent="0.2">
      <c r="A71" s="1"/>
      <c r="B71" s="1"/>
      <c r="C71" s="1"/>
      <c r="D71" s="1"/>
      <c r="E71" s="1"/>
      <c r="F71" s="1"/>
      <c r="G71" s="1"/>
      <c r="H71" s="1"/>
      <c r="I71" s="1"/>
      <c r="J71" s="1"/>
      <c r="K71" s="1"/>
      <c r="L71" s="1"/>
      <c r="M71" s="1"/>
      <c r="N71" s="1"/>
    </row>
  </sheetData>
  <sheetProtection sheet="1" objects="1" scenarios="1"/>
  <mergeCells count="44">
    <mergeCell ref="B48:D48"/>
    <mergeCell ref="B20:D20"/>
    <mergeCell ref="B19:D19"/>
    <mergeCell ref="B29:D29"/>
    <mergeCell ref="B30:D30"/>
    <mergeCell ref="B43:D43"/>
    <mergeCell ref="B44:D44"/>
    <mergeCell ref="B40:D40"/>
    <mergeCell ref="B41:D41"/>
    <mergeCell ref="B42:D42"/>
    <mergeCell ref="B45:D45"/>
    <mergeCell ref="B46:D46"/>
    <mergeCell ref="B47:D47"/>
    <mergeCell ref="B32:D32"/>
    <mergeCell ref="B33:D33"/>
    <mergeCell ref="B34:D34"/>
    <mergeCell ref="B35:D35"/>
    <mergeCell ref="B38:D38"/>
    <mergeCell ref="B39:D39"/>
    <mergeCell ref="B25:D25"/>
    <mergeCell ref="F25:J25"/>
    <mergeCell ref="B26:D26"/>
    <mergeCell ref="B27:D27"/>
    <mergeCell ref="B28:D28"/>
    <mergeCell ref="B31:D31"/>
    <mergeCell ref="B23:D23"/>
    <mergeCell ref="B8:L8"/>
    <mergeCell ref="B9:L9"/>
    <mergeCell ref="B13:D13"/>
    <mergeCell ref="F13:J13"/>
    <mergeCell ref="B14:D14"/>
    <mergeCell ref="B15:D15"/>
    <mergeCell ref="B16:D16"/>
    <mergeCell ref="B17:D17"/>
    <mergeCell ref="B18:D18"/>
    <mergeCell ref="B21:D21"/>
    <mergeCell ref="B22:D22"/>
    <mergeCell ref="L1:M1"/>
    <mergeCell ref="A2:L2"/>
    <mergeCell ref="B3:L3"/>
    <mergeCell ref="B5:C5"/>
    <mergeCell ref="E5:F5"/>
    <mergeCell ref="H5:I5"/>
    <mergeCell ref="J5:L5"/>
  </mergeCells>
  <conditionalFormatting sqref="F39:F48 H39:H48">
    <cfRule type="cellIs" dxfId="7" priority="8" operator="greaterThan">
      <formula>0.08</formula>
    </cfRule>
  </conditionalFormatting>
  <conditionalFormatting sqref="G39:G48 I39:I48">
    <cfRule type="cellIs" dxfId="6" priority="7" operator="greaterThan">
      <formula>0.06</formula>
    </cfRule>
  </conditionalFormatting>
  <conditionalFormatting sqref="F39:I48">
    <cfRule type="cellIs" dxfId="5" priority="6" stopIfTrue="1" operator="equal">
      <formula>"."</formula>
    </cfRule>
  </conditionalFormatting>
  <conditionalFormatting sqref="K14:L23">
    <cfRule type="cellIs" dxfId="4" priority="4" operator="equal">
      <formula>"."</formula>
    </cfRule>
    <cfRule type="cellIs" dxfId="3" priority="5" operator="greaterThan">
      <formula>0.08</formula>
    </cfRule>
  </conditionalFormatting>
  <conditionalFormatting sqref="F39:I48">
    <cfRule type="cellIs" dxfId="2" priority="3" operator="equal">
      <formula>"."</formula>
    </cfRule>
  </conditionalFormatting>
  <conditionalFormatting sqref="K26:L35">
    <cfRule type="cellIs" dxfId="1" priority="1" operator="equal">
      <formula>"."</formula>
    </cfRule>
    <cfRule type="cellIs" dxfId="0" priority="2" operator="greaterThan">
      <formula>0.06</formula>
    </cfRule>
  </conditionalFormatting>
  <pageMargins left="0.5" right="0.5" top="0.75" bottom="0.5" header="0.3" footer="0.3"/>
  <pageSetup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topLeftCell="A22" workbookViewId="0">
      <selection activeCell="A44" sqref="A44"/>
    </sheetView>
  </sheetViews>
  <sheetFormatPr defaultColWidth="0" defaultRowHeight="0" customHeight="1" zeroHeight="1" x14ac:dyDescent="0.2"/>
  <cols>
    <col min="1" max="1" width="1.7109375" style="2" customWidth="1"/>
    <col min="2" max="9" width="9.140625" style="2" customWidth="1"/>
    <col min="10" max="10" width="9.7109375" style="2" customWidth="1"/>
    <col min="11" max="11" width="9.85546875" style="2" customWidth="1"/>
    <col min="12" max="12" width="1.42578125" style="2" customWidth="1"/>
    <col min="13" max="13" width="0.85546875" style="13" customWidth="1"/>
    <col min="14" max="14" width="0" style="13" hidden="1" customWidth="1"/>
    <col min="15" max="16384" width="9.140625" style="13" hidden="1"/>
  </cols>
  <sheetData>
    <row r="1" spans="1:13" s="2" customFormat="1" ht="11.25" customHeight="1" x14ac:dyDescent="0.2">
      <c r="A1" s="1"/>
      <c r="B1" s="1"/>
      <c r="C1" s="1"/>
      <c r="D1" s="1"/>
      <c r="E1" s="1"/>
      <c r="F1" s="1"/>
      <c r="G1" s="1"/>
      <c r="H1" s="1"/>
      <c r="I1" s="1"/>
      <c r="J1" s="1"/>
      <c r="K1" s="264" t="s">
        <v>320</v>
      </c>
      <c r="L1" s="264"/>
      <c r="M1" s="1"/>
    </row>
    <row r="2" spans="1:13" s="2" customFormat="1" ht="23.25" customHeight="1" x14ac:dyDescent="0.4">
      <c r="A2" s="227" t="s">
        <v>1</v>
      </c>
      <c r="B2" s="227"/>
      <c r="C2" s="227"/>
      <c r="D2" s="227"/>
      <c r="E2" s="227"/>
      <c r="F2" s="227"/>
      <c r="G2" s="227"/>
      <c r="H2" s="227"/>
      <c r="I2" s="227"/>
      <c r="J2" s="227"/>
      <c r="K2" s="227"/>
      <c r="L2" s="3"/>
      <c r="M2" s="1"/>
    </row>
    <row r="3" spans="1:13" s="2" customFormat="1" ht="21" customHeight="1" x14ac:dyDescent="0.3">
      <c r="A3" s="1"/>
      <c r="B3" s="228" t="s">
        <v>6</v>
      </c>
      <c r="C3" s="228"/>
      <c r="D3" s="228"/>
      <c r="E3" s="228"/>
      <c r="F3" s="228"/>
      <c r="G3" s="228"/>
      <c r="H3" s="228"/>
      <c r="I3" s="228"/>
      <c r="J3" s="228"/>
      <c r="K3" s="228"/>
      <c r="L3" s="4"/>
      <c r="M3" s="1"/>
    </row>
    <row r="4" spans="1:13" s="2" customFormat="1" ht="7.5" customHeight="1" x14ac:dyDescent="0.2">
      <c r="A4" s="1"/>
      <c r="B4" s="1"/>
      <c r="C4" s="1"/>
      <c r="D4" s="5"/>
      <c r="E4" s="5"/>
      <c r="F4" s="5"/>
      <c r="G4" s="5"/>
      <c r="H4" s="5"/>
      <c r="I4" s="5"/>
      <c r="J4" s="5"/>
      <c r="K4" s="1"/>
      <c r="L4" s="1"/>
      <c r="M4" s="1"/>
    </row>
    <row r="5" spans="1:13" s="9" customFormat="1" ht="18" customHeight="1" thickBot="1" x14ac:dyDescent="0.25">
      <c r="A5" s="6"/>
      <c r="B5" s="247" t="s">
        <v>2</v>
      </c>
      <c r="C5" s="247"/>
      <c r="D5" s="8" t="s">
        <v>3</v>
      </c>
      <c r="E5" s="133" t="str">
        <f>IF('General - Page 1'!E5="", "", 'General - Page 1'!E5)</f>
        <v/>
      </c>
      <c r="F5" s="6"/>
      <c r="G5" s="230" t="s">
        <v>4</v>
      </c>
      <c r="H5" s="230"/>
      <c r="I5" s="249" t="str">
        <f>IF('General - Page 1'!J5="","", 'General - Page 1'!J5)</f>
        <v/>
      </c>
      <c r="J5" s="282"/>
      <c r="K5" s="282"/>
      <c r="L5" s="6"/>
      <c r="M5" s="6"/>
    </row>
    <row r="6" spans="1:13" s="2" customFormat="1" ht="6" customHeight="1" thickBot="1" x14ac:dyDescent="0.25">
      <c r="A6" s="1"/>
      <c r="B6" s="1"/>
      <c r="C6" s="1"/>
      <c r="D6" s="1"/>
      <c r="E6" s="1"/>
      <c r="F6" s="1"/>
      <c r="G6" s="1"/>
      <c r="H6" s="1"/>
      <c r="I6" s="1"/>
      <c r="J6" s="1"/>
      <c r="K6" s="1"/>
      <c r="L6" s="1"/>
      <c r="M6" s="1"/>
    </row>
    <row r="7" spans="1:13" ht="6" customHeight="1" x14ac:dyDescent="0.2">
      <c r="A7" s="10"/>
      <c r="B7" s="11"/>
      <c r="C7" s="11"/>
      <c r="D7" s="11"/>
      <c r="E7" s="11"/>
      <c r="F7" s="11"/>
      <c r="G7" s="11"/>
      <c r="H7" s="11"/>
      <c r="I7" s="11"/>
      <c r="J7" s="11"/>
      <c r="K7" s="11"/>
      <c r="L7" s="12"/>
      <c r="M7" s="5"/>
    </row>
    <row r="8" spans="1:13" ht="18" customHeight="1" x14ac:dyDescent="0.35">
      <c r="A8" s="14"/>
      <c r="B8" s="272" t="s">
        <v>46</v>
      </c>
      <c r="C8" s="272"/>
      <c r="D8" s="272"/>
      <c r="E8" s="272"/>
      <c r="F8" s="272"/>
      <c r="G8" s="272"/>
      <c r="H8" s="272"/>
      <c r="I8" s="272"/>
      <c r="J8" s="272"/>
      <c r="K8" s="272"/>
      <c r="L8" s="15"/>
      <c r="M8" s="5"/>
    </row>
    <row r="9" spans="1:13" s="28" customFormat="1" ht="12.75" customHeight="1" x14ac:dyDescent="0.2">
      <c r="A9" s="32"/>
      <c r="B9" s="30" t="s">
        <v>37</v>
      </c>
      <c r="C9" s="30" t="s">
        <v>38</v>
      </c>
      <c r="D9" s="30" t="s">
        <v>39</v>
      </c>
      <c r="F9" s="27"/>
      <c r="G9" s="27"/>
      <c r="H9" s="27"/>
      <c r="I9" s="27"/>
      <c r="J9" s="27"/>
      <c r="K9" s="27"/>
      <c r="L9" s="33"/>
      <c r="M9" s="27"/>
    </row>
    <row r="10" spans="1:13" s="28" customFormat="1" ht="12.75" customHeight="1" x14ac:dyDescent="0.2">
      <c r="A10" s="32"/>
      <c r="B10" s="135"/>
      <c r="C10" s="135"/>
      <c r="D10" s="135"/>
      <c r="E10" s="281" t="s">
        <v>284</v>
      </c>
      <c r="F10" s="281"/>
      <c r="G10" s="281"/>
      <c r="H10" s="281"/>
      <c r="I10" s="281"/>
      <c r="J10" s="281"/>
      <c r="K10" s="281"/>
      <c r="L10" s="33"/>
      <c r="M10" s="27"/>
    </row>
    <row r="11" spans="1:13" s="28" customFormat="1" ht="12.75" customHeight="1" thickBot="1" x14ac:dyDescent="0.25">
      <c r="A11" s="32"/>
      <c r="B11" s="29"/>
      <c r="C11" s="29"/>
      <c r="D11" s="27"/>
      <c r="E11" s="5" t="s">
        <v>40</v>
      </c>
      <c r="F11" s="27"/>
      <c r="G11" s="27"/>
      <c r="H11" s="27"/>
      <c r="I11" s="291"/>
      <c r="J11" s="292"/>
      <c r="K11" s="292"/>
      <c r="L11" s="33"/>
      <c r="M11" s="27"/>
    </row>
    <row r="12" spans="1:13" s="28" customFormat="1" ht="12.75" customHeight="1" x14ac:dyDescent="0.2">
      <c r="A12" s="32"/>
      <c r="B12" s="135"/>
      <c r="C12" s="135"/>
      <c r="D12" s="135"/>
      <c r="E12" s="280" t="s">
        <v>274</v>
      </c>
      <c r="F12" s="280"/>
      <c r="G12" s="280"/>
      <c r="H12" s="280"/>
      <c r="I12" s="280"/>
      <c r="J12" s="280"/>
      <c r="K12" s="280"/>
      <c r="L12" s="33"/>
      <c r="M12" s="27"/>
    </row>
    <row r="13" spans="1:13" s="28" customFormat="1" ht="12.75" customHeight="1" thickBot="1" x14ac:dyDescent="0.25">
      <c r="A13" s="32"/>
      <c r="B13" s="129"/>
      <c r="C13" s="129"/>
      <c r="D13" s="27"/>
      <c r="E13" s="244"/>
      <c r="F13" s="244"/>
      <c r="G13" s="244"/>
      <c r="H13" s="128"/>
      <c r="I13" s="244"/>
      <c r="J13" s="244"/>
      <c r="K13" s="244"/>
      <c r="L13" s="33"/>
      <c r="M13" s="27"/>
    </row>
    <row r="14" spans="1:13" s="28" customFormat="1" ht="12.75" customHeight="1" thickBot="1" x14ac:dyDescent="0.25">
      <c r="A14" s="32"/>
      <c r="B14" s="129"/>
      <c r="C14" s="129"/>
      <c r="D14" s="27"/>
      <c r="E14" s="244"/>
      <c r="F14" s="244"/>
      <c r="G14" s="244"/>
      <c r="H14" s="128"/>
      <c r="I14" s="244"/>
      <c r="J14" s="244"/>
      <c r="K14" s="244"/>
      <c r="L14" s="33"/>
      <c r="M14" s="27"/>
    </row>
    <row r="15" spans="1:13" s="28" customFormat="1" ht="12.75" customHeight="1" x14ac:dyDescent="0.2">
      <c r="A15" s="32"/>
      <c r="B15" s="135"/>
      <c r="C15" s="135"/>
      <c r="D15" s="135"/>
      <c r="E15" s="5" t="s">
        <v>41</v>
      </c>
      <c r="F15" s="27"/>
      <c r="G15" s="27"/>
      <c r="H15" s="27"/>
      <c r="I15" s="27"/>
      <c r="J15" s="27"/>
      <c r="K15" s="27"/>
      <c r="L15" s="33"/>
      <c r="M15" s="27"/>
    </row>
    <row r="16" spans="1:13" s="28" customFormat="1" ht="12.75" customHeight="1" x14ac:dyDescent="0.2">
      <c r="A16" s="32"/>
      <c r="B16" s="135"/>
      <c r="C16" s="135"/>
      <c r="D16" s="135"/>
      <c r="E16" s="5" t="s">
        <v>42</v>
      </c>
      <c r="F16" s="27"/>
      <c r="G16" s="27"/>
      <c r="H16" s="27"/>
      <c r="I16" s="27"/>
      <c r="J16" s="27"/>
      <c r="K16" s="27"/>
      <c r="L16" s="33"/>
      <c r="M16" s="27"/>
    </row>
    <row r="17" spans="1:13" s="28" customFormat="1" ht="6" customHeight="1" thickBot="1" x14ac:dyDescent="0.25">
      <c r="A17" s="34"/>
      <c r="B17" s="35"/>
      <c r="C17" s="35"/>
      <c r="D17" s="31"/>
      <c r="E17" s="31"/>
      <c r="F17" s="31"/>
      <c r="G17" s="31"/>
      <c r="H17" s="31"/>
      <c r="I17" s="31"/>
      <c r="J17" s="31"/>
      <c r="K17" s="31"/>
      <c r="L17" s="36"/>
      <c r="M17" s="27"/>
    </row>
    <row r="18" spans="1:13" s="28" customFormat="1" ht="6" customHeight="1" x14ac:dyDescent="0.2">
      <c r="A18" s="87"/>
      <c r="B18" s="88"/>
      <c r="C18" s="88"/>
      <c r="D18" s="89"/>
      <c r="E18" s="89"/>
      <c r="F18" s="89"/>
      <c r="G18" s="89"/>
      <c r="H18" s="89"/>
      <c r="I18" s="89"/>
      <c r="J18" s="89"/>
      <c r="K18" s="89"/>
      <c r="L18" s="90"/>
      <c r="M18" s="27"/>
    </row>
    <row r="19" spans="1:13" s="28" customFormat="1" ht="21" customHeight="1" x14ac:dyDescent="0.35">
      <c r="A19" s="32"/>
      <c r="B19" s="272" t="s">
        <v>45</v>
      </c>
      <c r="C19" s="272"/>
      <c r="D19" s="272"/>
      <c r="E19" s="272"/>
      <c r="F19" s="272"/>
      <c r="G19" s="272"/>
      <c r="H19" s="272"/>
      <c r="I19" s="272"/>
      <c r="J19" s="272"/>
      <c r="K19" s="272"/>
      <c r="L19" s="33"/>
      <c r="M19" s="27"/>
    </row>
    <row r="20" spans="1:13" s="28" customFormat="1" ht="12.75" customHeight="1" x14ac:dyDescent="0.2">
      <c r="A20" s="32"/>
      <c r="B20" s="40" t="s">
        <v>37</v>
      </c>
      <c r="C20" s="40" t="s">
        <v>38</v>
      </c>
      <c r="D20" s="40" t="s">
        <v>105</v>
      </c>
      <c r="E20" s="40" t="s">
        <v>39</v>
      </c>
      <c r="F20" s="27"/>
      <c r="G20" s="27"/>
      <c r="H20" s="27"/>
      <c r="I20" s="27"/>
      <c r="J20" s="27"/>
      <c r="K20" s="27"/>
      <c r="L20" s="33"/>
      <c r="M20" s="27"/>
    </row>
    <row r="21" spans="1:13" s="28" customFormat="1" ht="12.75" customHeight="1" x14ac:dyDescent="0.2">
      <c r="A21" s="32"/>
      <c r="B21" s="135"/>
      <c r="C21" s="135"/>
      <c r="D21" s="150"/>
      <c r="E21" s="135"/>
      <c r="F21" s="297" t="s">
        <v>272</v>
      </c>
      <c r="G21" s="294"/>
      <c r="H21" s="294"/>
      <c r="I21" s="294"/>
      <c r="J21" s="294"/>
      <c r="K21" s="294"/>
      <c r="L21" s="33"/>
      <c r="M21" s="27"/>
    </row>
    <row r="22" spans="1:13" s="28" customFormat="1" ht="12.75" customHeight="1" x14ac:dyDescent="0.2">
      <c r="A22" s="32"/>
      <c r="B22" s="135"/>
      <c r="C22" s="135"/>
      <c r="D22" s="150"/>
      <c r="E22" s="135"/>
      <c r="F22" s="280" t="s">
        <v>106</v>
      </c>
      <c r="G22" s="294"/>
      <c r="H22" s="294"/>
      <c r="I22" s="294"/>
      <c r="J22" s="294"/>
      <c r="K22" s="294"/>
      <c r="L22" s="33"/>
      <c r="M22" s="27"/>
    </row>
    <row r="23" spans="1:13" s="28" customFormat="1" ht="12.75" customHeight="1" x14ac:dyDescent="0.2">
      <c r="A23" s="32"/>
      <c r="B23" s="135"/>
      <c r="C23" s="135"/>
      <c r="D23" s="150"/>
      <c r="E23" s="135"/>
      <c r="F23" s="280" t="s">
        <v>273</v>
      </c>
      <c r="G23" s="294"/>
      <c r="H23" s="294"/>
      <c r="I23" s="294"/>
      <c r="J23" s="294"/>
      <c r="K23" s="294"/>
      <c r="L23" s="33"/>
      <c r="M23" s="27"/>
    </row>
    <row r="24" spans="1:13" s="28" customFormat="1" ht="12.75" customHeight="1" x14ac:dyDescent="0.2">
      <c r="A24" s="32"/>
      <c r="B24" s="135"/>
      <c r="C24" s="135"/>
      <c r="D24" s="150"/>
      <c r="E24" s="135"/>
      <c r="F24" s="280" t="s">
        <v>107</v>
      </c>
      <c r="G24" s="294"/>
      <c r="H24" s="294"/>
      <c r="I24" s="294"/>
      <c r="J24" s="294"/>
      <c r="K24" s="294"/>
      <c r="L24" s="33"/>
      <c r="M24" s="27"/>
    </row>
    <row r="25" spans="1:13" s="28" customFormat="1" ht="12.75" customHeight="1" x14ac:dyDescent="0.2">
      <c r="A25" s="32"/>
      <c r="B25" s="135"/>
      <c r="C25" s="135"/>
      <c r="D25" s="150"/>
      <c r="E25" s="135"/>
      <c r="F25" s="280" t="s">
        <v>306</v>
      </c>
      <c r="G25" s="294"/>
      <c r="H25" s="294"/>
      <c r="I25" s="294"/>
      <c r="J25" s="294"/>
      <c r="K25" s="294"/>
      <c r="L25" s="33"/>
      <c r="M25" s="27"/>
    </row>
    <row r="26" spans="1:13" s="28" customFormat="1" ht="6" customHeight="1" thickBot="1" x14ac:dyDescent="0.25">
      <c r="A26" s="34"/>
      <c r="B26" s="35"/>
      <c r="C26" s="35"/>
      <c r="D26" s="31"/>
      <c r="E26" s="31"/>
      <c r="F26" s="296"/>
      <c r="G26" s="296"/>
      <c r="H26" s="296"/>
      <c r="I26" s="296"/>
      <c r="J26" s="296"/>
      <c r="K26" s="296"/>
      <c r="L26" s="36"/>
      <c r="M26" s="27"/>
    </row>
    <row r="27" spans="1:13" s="28" customFormat="1" ht="6" customHeight="1" thickBot="1" x14ac:dyDescent="0.25">
      <c r="A27" s="27"/>
      <c r="B27" s="29"/>
      <c r="C27" s="29"/>
      <c r="D27" s="27"/>
      <c r="E27" s="27"/>
      <c r="F27" s="294"/>
      <c r="G27" s="294"/>
      <c r="H27" s="294"/>
      <c r="I27" s="294"/>
      <c r="J27" s="294"/>
      <c r="K27" s="294"/>
      <c r="L27" s="27"/>
      <c r="M27" s="27"/>
    </row>
    <row r="28" spans="1:13" s="28" customFormat="1" ht="21" customHeight="1" x14ac:dyDescent="0.35">
      <c r="A28" s="87"/>
      <c r="B28" s="293" t="s">
        <v>108</v>
      </c>
      <c r="C28" s="293"/>
      <c r="D28" s="293"/>
      <c r="E28" s="293"/>
      <c r="F28" s="293"/>
      <c r="G28" s="293"/>
      <c r="H28" s="293"/>
      <c r="I28" s="293"/>
      <c r="J28" s="293"/>
      <c r="K28" s="293"/>
      <c r="L28" s="90"/>
      <c r="M28" s="27"/>
    </row>
    <row r="29" spans="1:13" s="28" customFormat="1" ht="12.75" customHeight="1" x14ac:dyDescent="0.2">
      <c r="A29" s="32"/>
      <c r="B29" s="280" t="s">
        <v>269</v>
      </c>
      <c r="C29" s="280"/>
      <c r="D29" s="280"/>
      <c r="E29" s="280"/>
      <c r="F29" s="280"/>
      <c r="G29" s="280"/>
      <c r="H29" s="280"/>
      <c r="I29" s="280"/>
      <c r="J29" s="280"/>
      <c r="K29" s="280"/>
      <c r="L29" s="33"/>
      <c r="M29" s="27"/>
    </row>
    <row r="30" spans="1:13" s="28" customFormat="1" ht="15" customHeight="1" x14ac:dyDescent="0.2">
      <c r="A30" s="32"/>
      <c r="B30" s="252" t="s">
        <v>281</v>
      </c>
      <c r="C30" s="283"/>
      <c r="D30" s="283"/>
      <c r="E30" s="283"/>
      <c r="F30" s="283"/>
      <c r="G30" s="283"/>
      <c r="H30" s="283"/>
      <c r="I30" s="283"/>
      <c r="J30" s="283"/>
      <c r="K30" s="284"/>
      <c r="L30" s="33"/>
      <c r="M30" s="27"/>
    </row>
    <row r="31" spans="1:13" s="28" customFormat="1" ht="15" customHeight="1" x14ac:dyDescent="0.2">
      <c r="A31" s="32"/>
      <c r="B31" s="285"/>
      <c r="C31" s="286"/>
      <c r="D31" s="286"/>
      <c r="E31" s="286"/>
      <c r="F31" s="286"/>
      <c r="G31" s="286"/>
      <c r="H31" s="286"/>
      <c r="I31" s="286"/>
      <c r="J31" s="286"/>
      <c r="K31" s="287"/>
      <c r="L31" s="33"/>
      <c r="M31" s="27"/>
    </row>
    <row r="32" spans="1:13" s="28" customFormat="1" ht="15" customHeight="1" x14ac:dyDescent="0.2">
      <c r="A32" s="32"/>
      <c r="B32" s="285"/>
      <c r="C32" s="286"/>
      <c r="D32" s="286"/>
      <c r="E32" s="286"/>
      <c r="F32" s="286"/>
      <c r="G32" s="286"/>
      <c r="H32" s="286"/>
      <c r="I32" s="286"/>
      <c r="J32" s="286"/>
      <c r="K32" s="287"/>
      <c r="L32" s="33"/>
      <c r="M32" s="27"/>
    </row>
    <row r="33" spans="1:13" s="28" customFormat="1" ht="15" customHeight="1" x14ac:dyDescent="0.2">
      <c r="A33" s="32"/>
      <c r="B33" s="285"/>
      <c r="C33" s="286"/>
      <c r="D33" s="286"/>
      <c r="E33" s="286"/>
      <c r="F33" s="286"/>
      <c r="G33" s="286"/>
      <c r="H33" s="286"/>
      <c r="I33" s="286"/>
      <c r="J33" s="286"/>
      <c r="K33" s="287"/>
      <c r="L33" s="33"/>
      <c r="M33" s="27"/>
    </row>
    <row r="34" spans="1:13" s="28" customFormat="1" ht="15" customHeight="1" x14ac:dyDescent="0.2">
      <c r="A34" s="32"/>
      <c r="B34" s="285"/>
      <c r="C34" s="286"/>
      <c r="D34" s="286"/>
      <c r="E34" s="286"/>
      <c r="F34" s="286"/>
      <c r="G34" s="286"/>
      <c r="H34" s="286"/>
      <c r="I34" s="286"/>
      <c r="J34" s="286"/>
      <c r="K34" s="287"/>
      <c r="L34" s="33"/>
      <c r="M34" s="27"/>
    </row>
    <row r="35" spans="1:13" s="28" customFormat="1" ht="15" customHeight="1" x14ac:dyDescent="0.2">
      <c r="A35" s="32"/>
      <c r="B35" s="285"/>
      <c r="C35" s="286"/>
      <c r="D35" s="286"/>
      <c r="E35" s="286"/>
      <c r="F35" s="286"/>
      <c r="G35" s="286"/>
      <c r="H35" s="286"/>
      <c r="I35" s="286"/>
      <c r="J35" s="286"/>
      <c r="K35" s="287"/>
      <c r="L35" s="33"/>
      <c r="M35" s="27"/>
    </row>
    <row r="36" spans="1:13" s="28" customFormat="1" ht="15" customHeight="1" x14ac:dyDescent="0.2">
      <c r="A36" s="32"/>
      <c r="B36" s="285"/>
      <c r="C36" s="286"/>
      <c r="D36" s="286"/>
      <c r="E36" s="286"/>
      <c r="F36" s="286"/>
      <c r="G36" s="286"/>
      <c r="H36" s="286"/>
      <c r="I36" s="286"/>
      <c r="J36" s="286"/>
      <c r="K36" s="287"/>
      <c r="L36" s="33"/>
      <c r="M36" s="27"/>
    </row>
    <row r="37" spans="1:13" s="28" customFormat="1" ht="15" customHeight="1" x14ac:dyDescent="0.2">
      <c r="A37" s="32"/>
      <c r="B37" s="285"/>
      <c r="C37" s="286"/>
      <c r="D37" s="286"/>
      <c r="E37" s="286"/>
      <c r="F37" s="286"/>
      <c r="G37" s="286"/>
      <c r="H37" s="286"/>
      <c r="I37" s="286"/>
      <c r="J37" s="286"/>
      <c r="K37" s="287"/>
      <c r="L37" s="33"/>
      <c r="M37" s="27"/>
    </row>
    <row r="38" spans="1:13" s="28" customFormat="1" ht="15" customHeight="1" x14ac:dyDescent="0.2">
      <c r="A38" s="32"/>
      <c r="B38" s="288"/>
      <c r="C38" s="289"/>
      <c r="D38" s="289"/>
      <c r="E38" s="289"/>
      <c r="F38" s="289"/>
      <c r="G38" s="289"/>
      <c r="H38" s="289"/>
      <c r="I38" s="289"/>
      <c r="J38" s="289"/>
      <c r="K38" s="290"/>
      <c r="L38" s="33"/>
      <c r="M38" s="27"/>
    </row>
    <row r="39" spans="1:13" s="28" customFormat="1" ht="12.75" customHeight="1" thickBot="1" x14ac:dyDescent="0.25">
      <c r="A39" s="34"/>
      <c r="B39" s="35"/>
      <c r="C39" s="35"/>
      <c r="D39" s="31"/>
      <c r="E39" s="31"/>
      <c r="F39" s="295"/>
      <c r="G39" s="295"/>
      <c r="H39" s="295"/>
      <c r="I39" s="295"/>
      <c r="J39" s="295"/>
      <c r="K39" s="295"/>
      <c r="L39" s="36"/>
      <c r="M39" s="27"/>
    </row>
    <row r="40" spans="1:13" s="28" customFormat="1" ht="6" customHeight="1" thickBot="1" x14ac:dyDescent="0.25">
      <c r="A40" s="27"/>
      <c r="B40" s="29"/>
      <c r="C40" s="29"/>
      <c r="D40" s="27"/>
      <c r="E40" s="27"/>
      <c r="F40" s="27"/>
      <c r="G40" s="27"/>
      <c r="H40" s="27"/>
      <c r="I40" s="27"/>
      <c r="J40" s="27"/>
      <c r="K40" s="27"/>
      <c r="L40" s="27"/>
      <c r="M40" s="27"/>
    </row>
    <row r="41" spans="1:13" s="28" customFormat="1" ht="21" customHeight="1" x14ac:dyDescent="0.35">
      <c r="A41" s="87"/>
      <c r="B41" s="293" t="s">
        <v>109</v>
      </c>
      <c r="C41" s="293"/>
      <c r="D41" s="293"/>
      <c r="E41" s="293"/>
      <c r="F41" s="293"/>
      <c r="G41" s="293"/>
      <c r="H41" s="293"/>
      <c r="I41" s="293"/>
      <c r="J41" s="293"/>
      <c r="K41" s="293"/>
      <c r="L41" s="90"/>
      <c r="M41" s="27"/>
    </row>
    <row r="42" spans="1:13" s="28" customFormat="1" ht="12.75" customHeight="1" x14ac:dyDescent="0.2">
      <c r="A42" s="32"/>
      <c r="B42" s="280" t="s">
        <v>110</v>
      </c>
      <c r="C42" s="294"/>
      <c r="D42" s="294"/>
      <c r="E42" s="294"/>
      <c r="F42" s="294"/>
      <c r="G42" s="294"/>
      <c r="H42" s="294"/>
      <c r="I42" s="294"/>
      <c r="J42" s="294"/>
      <c r="K42" s="294"/>
      <c r="L42" s="33"/>
      <c r="M42" s="27"/>
    </row>
    <row r="43" spans="1:13" s="28" customFormat="1" ht="15" customHeight="1" x14ac:dyDescent="0.2">
      <c r="A43" s="32"/>
      <c r="B43" s="252" t="s">
        <v>281</v>
      </c>
      <c r="C43" s="283"/>
      <c r="D43" s="283"/>
      <c r="E43" s="283"/>
      <c r="F43" s="283"/>
      <c r="G43" s="283"/>
      <c r="H43" s="283"/>
      <c r="I43" s="283"/>
      <c r="J43" s="283"/>
      <c r="K43" s="284"/>
      <c r="L43" s="33"/>
      <c r="M43" s="27"/>
    </row>
    <row r="44" spans="1:13" s="28" customFormat="1" ht="15" customHeight="1" x14ac:dyDescent="0.2">
      <c r="A44" s="32"/>
      <c r="B44" s="285"/>
      <c r="C44" s="286"/>
      <c r="D44" s="286"/>
      <c r="E44" s="286"/>
      <c r="F44" s="286"/>
      <c r="G44" s="286"/>
      <c r="H44" s="286"/>
      <c r="I44" s="286"/>
      <c r="J44" s="286"/>
      <c r="K44" s="287"/>
      <c r="L44" s="33"/>
      <c r="M44" s="27"/>
    </row>
    <row r="45" spans="1:13" s="28" customFormat="1" ht="15" customHeight="1" x14ac:dyDescent="0.2">
      <c r="A45" s="32"/>
      <c r="B45" s="285"/>
      <c r="C45" s="286"/>
      <c r="D45" s="286"/>
      <c r="E45" s="286"/>
      <c r="F45" s="286"/>
      <c r="G45" s="286"/>
      <c r="H45" s="286"/>
      <c r="I45" s="286"/>
      <c r="J45" s="286"/>
      <c r="K45" s="287"/>
      <c r="L45" s="33"/>
      <c r="M45" s="27"/>
    </row>
    <row r="46" spans="1:13" s="28" customFormat="1" ht="15" customHeight="1" x14ac:dyDescent="0.2">
      <c r="A46" s="32"/>
      <c r="B46" s="285"/>
      <c r="C46" s="286"/>
      <c r="D46" s="286"/>
      <c r="E46" s="286"/>
      <c r="F46" s="286"/>
      <c r="G46" s="286"/>
      <c r="H46" s="286"/>
      <c r="I46" s="286"/>
      <c r="J46" s="286"/>
      <c r="K46" s="287"/>
      <c r="L46" s="33"/>
      <c r="M46" s="27"/>
    </row>
    <row r="47" spans="1:13" s="28" customFormat="1" ht="15" customHeight="1" x14ac:dyDescent="0.2">
      <c r="A47" s="32"/>
      <c r="B47" s="285"/>
      <c r="C47" s="286"/>
      <c r="D47" s="286"/>
      <c r="E47" s="286"/>
      <c r="F47" s="286"/>
      <c r="G47" s="286"/>
      <c r="H47" s="286"/>
      <c r="I47" s="286"/>
      <c r="J47" s="286"/>
      <c r="K47" s="287"/>
      <c r="L47" s="33"/>
      <c r="M47" s="27"/>
    </row>
    <row r="48" spans="1:13" s="28" customFormat="1" ht="15" customHeight="1" x14ac:dyDescent="0.2">
      <c r="A48" s="32"/>
      <c r="B48" s="285"/>
      <c r="C48" s="286"/>
      <c r="D48" s="286"/>
      <c r="E48" s="286"/>
      <c r="F48" s="286"/>
      <c r="G48" s="286"/>
      <c r="H48" s="286"/>
      <c r="I48" s="286"/>
      <c r="J48" s="286"/>
      <c r="K48" s="287"/>
      <c r="L48" s="33"/>
      <c r="M48" s="27"/>
    </row>
    <row r="49" spans="1:13" s="28" customFormat="1" ht="15" customHeight="1" x14ac:dyDescent="0.2">
      <c r="A49" s="32"/>
      <c r="B49" s="285"/>
      <c r="C49" s="286"/>
      <c r="D49" s="286"/>
      <c r="E49" s="286"/>
      <c r="F49" s="286"/>
      <c r="G49" s="286"/>
      <c r="H49" s="286"/>
      <c r="I49" s="286"/>
      <c r="J49" s="286"/>
      <c r="K49" s="287"/>
      <c r="L49" s="33"/>
      <c r="M49" s="27"/>
    </row>
    <row r="50" spans="1:13" s="28" customFormat="1" ht="15" customHeight="1" x14ac:dyDescent="0.2">
      <c r="A50" s="32"/>
      <c r="B50" s="285"/>
      <c r="C50" s="286"/>
      <c r="D50" s="286"/>
      <c r="E50" s="286"/>
      <c r="F50" s="286"/>
      <c r="G50" s="286"/>
      <c r="H50" s="286"/>
      <c r="I50" s="286"/>
      <c r="J50" s="286"/>
      <c r="K50" s="287"/>
      <c r="L50" s="33"/>
      <c r="M50" s="27"/>
    </row>
    <row r="51" spans="1:13" s="28" customFormat="1" ht="15" customHeight="1" x14ac:dyDescent="0.2">
      <c r="A51" s="32"/>
      <c r="B51" s="285"/>
      <c r="C51" s="286"/>
      <c r="D51" s="286"/>
      <c r="E51" s="286"/>
      <c r="F51" s="286"/>
      <c r="G51" s="286"/>
      <c r="H51" s="286"/>
      <c r="I51" s="286"/>
      <c r="J51" s="286"/>
      <c r="K51" s="287"/>
      <c r="L51" s="33"/>
      <c r="M51" s="27"/>
    </row>
    <row r="52" spans="1:13" s="28" customFormat="1" ht="15" customHeight="1" x14ac:dyDescent="0.2">
      <c r="A52" s="32"/>
      <c r="B52" s="285"/>
      <c r="C52" s="286"/>
      <c r="D52" s="286"/>
      <c r="E52" s="286"/>
      <c r="F52" s="286"/>
      <c r="G52" s="286"/>
      <c r="H52" s="286"/>
      <c r="I52" s="286"/>
      <c r="J52" s="286"/>
      <c r="K52" s="287"/>
      <c r="L52" s="33"/>
      <c r="M52" s="27"/>
    </row>
    <row r="53" spans="1:13" s="28" customFormat="1" ht="12.75" customHeight="1" x14ac:dyDescent="0.2">
      <c r="A53" s="32"/>
      <c r="B53" s="288"/>
      <c r="C53" s="289"/>
      <c r="D53" s="289"/>
      <c r="E53" s="289"/>
      <c r="F53" s="289"/>
      <c r="G53" s="289"/>
      <c r="H53" s="289"/>
      <c r="I53" s="289"/>
      <c r="J53" s="289"/>
      <c r="K53" s="290"/>
      <c r="L53" s="33"/>
      <c r="M53" s="27"/>
    </row>
    <row r="54" spans="1:13" s="28" customFormat="1" ht="6" customHeight="1" thickBot="1" x14ac:dyDescent="0.25">
      <c r="A54" s="34"/>
      <c r="B54" s="35"/>
      <c r="C54" s="35"/>
      <c r="D54" s="31"/>
      <c r="E54" s="31"/>
      <c r="F54" s="31"/>
      <c r="G54" s="31"/>
      <c r="H54" s="31"/>
      <c r="I54" s="31"/>
      <c r="J54" s="31"/>
      <c r="K54" s="31"/>
      <c r="L54" s="36"/>
      <c r="M54" s="27"/>
    </row>
  </sheetData>
  <sheetProtection sheet="1" objects="1" scenarios="1"/>
  <mergeCells count="29">
    <mergeCell ref="B43:K53"/>
    <mergeCell ref="I11:K11"/>
    <mergeCell ref="B41:K41"/>
    <mergeCell ref="B29:K29"/>
    <mergeCell ref="B30:K38"/>
    <mergeCell ref="B42:K42"/>
    <mergeCell ref="F39:K39"/>
    <mergeCell ref="F26:K26"/>
    <mergeCell ref="F27:K27"/>
    <mergeCell ref="B28:K28"/>
    <mergeCell ref="F25:K25"/>
    <mergeCell ref="B19:K19"/>
    <mergeCell ref="F21:K21"/>
    <mergeCell ref="F22:K22"/>
    <mergeCell ref="F23:K23"/>
    <mergeCell ref="F24:K24"/>
    <mergeCell ref="E10:K10"/>
    <mergeCell ref="K1:L1"/>
    <mergeCell ref="A2:K2"/>
    <mergeCell ref="B3:K3"/>
    <mergeCell ref="B5:C5"/>
    <mergeCell ref="G5:H5"/>
    <mergeCell ref="I5:K5"/>
    <mergeCell ref="B8:K8"/>
    <mergeCell ref="E12:K12"/>
    <mergeCell ref="I13:K13"/>
    <mergeCell ref="E14:G14"/>
    <mergeCell ref="I14:K14"/>
    <mergeCell ref="E13:G13"/>
  </mergeCells>
  <pageMargins left="0.5" right="0.5" top="0.75" bottom="0.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opLeftCell="A19" workbookViewId="0">
      <selection activeCell="D6" sqref="D6:L6"/>
    </sheetView>
  </sheetViews>
  <sheetFormatPr defaultColWidth="0" defaultRowHeight="12.75" customHeight="1" zeroHeight="1" x14ac:dyDescent="0.2"/>
  <cols>
    <col min="1" max="1" width="1.7109375" customWidth="1"/>
    <col min="2" max="4" width="9.140625" customWidth="1"/>
    <col min="5" max="5" width="1.140625" customWidth="1"/>
    <col min="6" max="12" width="9.140625" customWidth="1"/>
    <col min="13" max="13" width="1.42578125" customWidth="1"/>
    <col min="14" max="14" width="0.85546875" customWidth="1"/>
    <col min="15" max="16384" width="9.140625" hidden="1"/>
  </cols>
  <sheetData>
    <row r="1" spans="1:14" ht="11.25" customHeight="1" x14ac:dyDescent="0.2">
      <c r="A1" s="51"/>
      <c r="B1" s="51"/>
      <c r="C1" s="51"/>
      <c r="D1" s="51"/>
      <c r="E1" s="51"/>
      <c r="F1" s="51"/>
      <c r="G1" s="51"/>
      <c r="H1" s="51"/>
      <c r="I1" s="51"/>
      <c r="J1" s="51"/>
      <c r="K1" s="51"/>
      <c r="L1" s="298" t="s">
        <v>113</v>
      </c>
      <c r="M1" s="298"/>
      <c r="N1" s="51"/>
    </row>
    <row r="2" spans="1:14" ht="24" customHeight="1" x14ac:dyDescent="0.4">
      <c r="A2" s="299" t="s">
        <v>1</v>
      </c>
      <c r="B2" s="299"/>
      <c r="C2" s="299"/>
      <c r="D2" s="299"/>
      <c r="E2" s="299"/>
      <c r="F2" s="299"/>
      <c r="G2" s="299"/>
      <c r="H2" s="299"/>
      <c r="I2" s="299"/>
      <c r="J2" s="299"/>
      <c r="K2" s="299"/>
      <c r="L2" s="299"/>
      <c r="M2" s="52"/>
      <c r="N2" s="51"/>
    </row>
    <row r="3" spans="1:14" ht="21" customHeight="1" x14ac:dyDescent="0.3">
      <c r="A3" s="51"/>
      <c r="B3" s="300" t="s">
        <v>52</v>
      </c>
      <c r="C3" s="300"/>
      <c r="D3" s="300"/>
      <c r="E3" s="300"/>
      <c r="F3" s="300"/>
      <c r="G3" s="300"/>
      <c r="H3" s="300"/>
      <c r="I3" s="300"/>
      <c r="J3" s="300"/>
      <c r="K3" s="300"/>
      <c r="L3" s="300"/>
      <c r="M3" s="53"/>
      <c r="N3" s="51"/>
    </row>
    <row r="4" spans="1:14" ht="9" customHeight="1" x14ac:dyDescent="0.2">
      <c r="A4" s="51"/>
      <c r="B4" s="51"/>
      <c r="C4" s="51"/>
      <c r="D4" s="54"/>
      <c r="E4" s="54"/>
      <c r="F4" s="54"/>
      <c r="G4" s="54"/>
      <c r="H4" s="54"/>
      <c r="I4" s="54"/>
      <c r="J4" s="54"/>
      <c r="K4" s="54"/>
      <c r="L4" s="51"/>
      <c r="M4" s="51"/>
      <c r="N4" s="51"/>
    </row>
    <row r="5" spans="1:14" s="57" customFormat="1" ht="18" customHeight="1" thickBot="1" x14ac:dyDescent="0.25">
      <c r="A5" s="55"/>
      <c r="B5" s="301" t="s">
        <v>2</v>
      </c>
      <c r="C5" s="301"/>
      <c r="D5" s="56" t="s">
        <v>3</v>
      </c>
      <c r="E5" s="275" t="str">
        <f>IF('General - Page 1'!E5="", "", 'General - Page 1'!E5)</f>
        <v/>
      </c>
      <c r="F5" s="275"/>
      <c r="G5" s="55"/>
      <c r="H5" s="302" t="s">
        <v>4</v>
      </c>
      <c r="I5" s="302"/>
      <c r="J5" s="249" t="str">
        <f>IF('General - Page 1'!J5="","", 'General - Page 1'!J5)</f>
        <v/>
      </c>
      <c r="K5" s="249"/>
      <c r="L5" s="249"/>
      <c r="M5" s="55"/>
      <c r="N5" s="55"/>
    </row>
    <row r="6" spans="1:14" s="57" customFormat="1" ht="18" customHeight="1" thickBot="1" x14ac:dyDescent="0.25">
      <c r="A6" s="55"/>
      <c r="B6" s="301" t="s">
        <v>48</v>
      </c>
      <c r="C6" s="301"/>
      <c r="D6" s="250" t="str">
        <f>IF('General - Page 1'!D6="","", 'General - Page 1'!D6)</f>
        <v/>
      </c>
      <c r="E6" s="250"/>
      <c r="F6" s="250"/>
      <c r="G6" s="250"/>
      <c r="H6" s="250"/>
      <c r="I6" s="250"/>
      <c r="J6" s="250"/>
      <c r="K6" s="250"/>
      <c r="L6" s="250"/>
      <c r="M6" s="55"/>
      <c r="N6" s="55"/>
    </row>
    <row r="7" spans="1:14" s="57" customFormat="1" ht="18" customHeight="1" thickBot="1" x14ac:dyDescent="0.25">
      <c r="A7" s="55"/>
      <c r="B7" s="301" t="s">
        <v>49</v>
      </c>
      <c r="C7" s="301"/>
      <c r="D7" s="251" t="str">
        <f>IF('General - Page 1'!D9:G9="","", 'General - Page 1'!D9:G9)</f>
        <v/>
      </c>
      <c r="E7" s="251"/>
      <c r="F7" s="251"/>
      <c r="G7" s="251"/>
      <c r="H7" s="304" t="s">
        <v>5</v>
      </c>
      <c r="I7" s="304"/>
      <c r="J7" s="261" t="str">
        <f>IF('General - Page 1'!J8:L8="","", 'General - Page 1'!J8:L8)</f>
        <v/>
      </c>
      <c r="K7" s="261"/>
      <c r="L7" s="261"/>
      <c r="M7" s="55"/>
      <c r="N7" s="55"/>
    </row>
    <row r="8" spans="1:14" s="57" customFormat="1" ht="18" customHeight="1" thickBot="1" x14ac:dyDescent="0.25">
      <c r="A8" s="55"/>
      <c r="B8" s="58"/>
      <c r="C8" s="58"/>
      <c r="D8" s="59"/>
      <c r="E8" s="59"/>
      <c r="F8" s="59"/>
      <c r="G8" s="59"/>
      <c r="H8" s="59"/>
      <c r="I8" s="59"/>
      <c r="J8" s="59"/>
      <c r="K8" s="59"/>
      <c r="L8" s="55"/>
      <c r="M8" s="55"/>
      <c r="N8" s="55"/>
    </row>
    <row r="9" spans="1:14" s="60" customFormat="1" ht="6" customHeight="1" x14ac:dyDescent="0.2">
      <c r="A9" s="61"/>
      <c r="B9" s="62"/>
      <c r="C9" s="62"/>
      <c r="D9" s="62"/>
      <c r="E9" s="62"/>
      <c r="F9" s="62"/>
      <c r="G9" s="62"/>
      <c r="H9" s="62"/>
      <c r="I9" s="62"/>
      <c r="J9" s="62"/>
      <c r="K9" s="62"/>
      <c r="L9" s="62"/>
      <c r="M9" s="63"/>
      <c r="N9" s="54"/>
    </row>
    <row r="10" spans="1:14" s="60" customFormat="1" ht="21" customHeight="1" x14ac:dyDescent="0.35">
      <c r="A10" s="64"/>
      <c r="B10" s="305" t="s">
        <v>250</v>
      </c>
      <c r="C10" s="305"/>
      <c r="D10" s="305"/>
      <c r="E10" s="305"/>
      <c r="F10" s="305"/>
      <c r="G10" s="305"/>
      <c r="H10" s="305"/>
      <c r="I10" s="305"/>
      <c r="J10" s="305"/>
      <c r="K10" s="305"/>
      <c r="L10" s="305"/>
      <c r="M10" s="65"/>
      <c r="N10" s="54"/>
    </row>
    <row r="11" spans="1:14" s="60" customFormat="1" ht="27" customHeight="1" x14ac:dyDescent="0.2">
      <c r="A11" s="64"/>
      <c r="B11" s="306" t="s">
        <v>297</v>
      </c>
      <c r="C11" s="306"/>
      <c r="D11" s="306"/>
      <c r="E11" s="306"/>
      <c r="F11" s="306"/>
      <c r="G11" s="306"/>
      <c r="H11" s="306"/>
      <c r="I11" s="306"/>
      <c r="J11" s="306"/>
      <c r="K11" s="306"/>
      <c r="L11" s="306"/>
      <c r="M11" s="66"/>
      <c r="N11" s="54"/>
    </row>
    <row r="12" spans="1:14" s="60" customFormat="1" ht="6" customHeight="1" x14ac:dyDescent="0.2">
      <c r="A12" s="64"/>
      <c r="B12" s="54"/>
      <c r="C12" s="54"/>
      <c r="D12" s="54"/>
      <c r="E12" s="54"/>
      <c r="F12" s="54"/>
      <c r="G12" s="54"/>
      <c r="H12" s="54"/>
      <c r="I12" s="54"/>
      <c r="J12" s="54"/>
      <c r="K12" s="54"/>
      <c r="L12" s="54"/>
      <c r="M12" s="65"/>
      <c r="N12" s="54"/>
    </row>
    <row r="13" spans="1:14" s="60" customFormat="1" ht="15" customHeight="1" x14ac:dyDescent="0.2">
      <c r="A13" s="64"/>
      <c r="B13" s="30" t="s">
        <v>37</v>
      </c>
      <c r="C13" s="30" t="s">
        <v>38</v>
      </c>
      <c r="D13" s="30" t="s">
        <v>39</v>
      </c>
      <c r="E13" s="30"/>
      <c r="F13" s="307" t="s">
        <v>285</v>
      </c>
      <c r="G13" s="307"/>
      <c r="H13" s="307"/>
      <c r="I13" s="307"/>
      <c r="J13" s="307"/>
      <c r="K13" s="307"/>
      <c r="L13" s="307"/>
      <c r="M13" s="65"/>
      <c r="N13" s="54"/>
    </row>
    <row r="14" spans="1:14" s="60" customFormat="1" ht="15" customHeight="1" x14ac:dyDescent="0.2">
      <c r="A14" s="64"/>
      <c r="B14" s="135"/>
      <c r="C14" s="135"/>
      <c r="D14" s="138"/>
      <c r="E14" s="54"/>
      <c r="F14" s="307"/>
      <c r="G14" s="307"/>
      <c r="H14" s="307"/>
      <c r="I14" s="307"/>
      <c r="J14" s="307"/>
      <c r="K14" s="307"/>
      <c r="L14" s="307"/>
      <c r="M14" s="66"/>
      <c r="N14" s="54"/>
    </row>
    <row r="15" spans="1:14" x14ac:dyDescent="0.2">
      <c r="A15" s="64"/>
      <c r="B15" s="30"/>
      <c r="C15" s="30"/>
      <c r="D15" s="30"/>
      <c r="E15" s="54"/>
      <c r="F15" s="54"/>
      <c r="G15" s="54"/>
      <c r="H15" s="54"/>
      <c r="I15" s="54"/>
      <c r="J15" s="54"/>
      <c r="K15" s="54"/>
      <c r="L15" s="54"/>
      <c r="M15" s="65"/>
      <c r="N15" s="51"/>
    </row>
    <row r="16" spans="1:14" ht="15" customHeight="1" x14ac:dyDescent="0.2">
      <c r="A16" s="64"/>
      <c r="B16" s="135"/>
      <c r="C16" s="135"/>
      <c r="D16" s="30"/>
      <c r="E16" s="54"/>
      <c r="F16" s="303" t="s">
        <v>286</v>
      </c>
      <c r="G16" s="303"/>
      <c r="H16" s="303"/>
      <c r="I16" s="303"/>
      <c r="J16" s="303"/>
      <c r="K16" s="303"/>
      <c r="L16" s="303"/>
      <c r="M16" s="65"/>
      <c r="N16" s="51"/>
    </row>
    <row r="17" spans="1:14" ht="15" customHeight="1" x14ac:dyDescent="0.2">
      <c r="A17" s="64"/>
      <c r="B17" s="135"/>
      <c r="C17" s="135"/>
      <c r="D17" s="30"/>
      <c r="E17" s="54"/>
      <c r="F17" s="303" t="s">
        <v>53</v>
      </c>
      <c r="G17" s="303"/>
      <c r="H17" s="303"/>
      <c r="I17" s="303"/>
      <c r="J17" s="303"/>
      <c r="K17" s="303"/>
      <c r="L17" s="303"/>
      <c r="M17" s="65"/>
      <c r="N17" s="51"/>
    </row>
    <row r="18" spans="1:14" ht="15" customHeight="1" x14ac:dyDescent="0.2">
      <c r="A18" s="64"/>
      <c r="B18" s="135"/>
      <c r="C18" s="135"/>
      <c r="D18" s="30"/>
      <c r="E18" s="54"/>
      <c r="F18" s="303" t="s">
        <v>287</v>
      </c>
      <c r="G18" s="303"/>
      <c r="H18" s="303"/>
      <c r="I18" s="303"/>
      <c r="J18" s="303"/>
      <c r="K18" s="303"/>
      <c r="L18" s="303"/>
      <c r="M18" s="65"/>
      <c r="N18" s="51"/>
    </row>
    <row r="19" spans="1:14" ht="15" customHeight="1" x14ac:dyDescent="0.2">
      <c r="A19" s="64"/>
      <c r="B19" s="30"/>
      <c r="C19" s="30"/>
      <c r="D19" s="30"/>
      <c r="E19" s="54"/>
      <c r="F19" s="303"/>
      <c r="G19" s="303"/>
      <c r="H19" s="303"/>
      <c r="I19" s="303"/>
      <c r="J19" s="303"/>
      <c r="K19" s="303"/>
      <c r="L19" s="303"/>
      <c r="M19" s="65"/>
      <c r="N19" s="51"/>
    </row>
    <row r="20" spans="1:14" ht="15" customHeight="1" x14ac:dyDescent="0.2">
      <c r="A20" s="64"/>
      <c r="B20" s="135"/>
      <c r="C20" s="135"/>
      <c r="D20" s="135"/>
      <c r="E20" s="54"/>
      <c r="F20" s="303" t="s">
        <v>54</v>
      </c>
      <c r="G20" s="303"/>
      <c r="H20" s="303"/>
      <c r="I20" s="303"/>
      <c r="J20" s="303"/>
      <c r="K20" s="303"/>
      <c r="L20" s="303"/>
      <c r="M20" s="65"/>
      <c r="N20" s="51"/>
    </row>
    <row r="21" spans="1:14" ht="15" customHeight="1" x14ac:dyDescent="0.2">
      <c r="A21" s="64"/>
      <c r="B21" s="135"/>
      <c r="C21" s="135"/>
      <c r="D21" s="135"/>
      <c r="E21" s="54"/>
      <c r="F21" s="308" t="s">
        <v>251</v>
      </c>
      <c r="G21" s="308"/>
      <c r="H21" s="308"/>
      <c r="I21" s="308"/>
      <c r="J21" s="308"/>
      <c r="K21" s="308"/>
      <c r="L21" s="308"/>
      <c r="M21" s="65"/>
      <c r="N21" s="51"/>
    </row>
    <row r="22" spans="1:14" ht="15" customHeight="1" x14ac:dyDescent="0.2">
      <c r="A22" s="64"/>
      <c r="B22" s="30"/>
      <c r="C22" s="30"/>
      <c r="D22" s="30"/>
      <c r="E22" s="54"/>
      <c r="F22" s="308"/>
      <c r="G22" s="308"/>
      <c r="H22" s="308"/>
      <c r="I22" s="308"/>
      <c r="J22" s="308"/>
      <c r="K22" s="308"/>
      <c r="L22" s="308"/>
      <c r="M22" s="65"/>
      <c r="N22" s="51"/>
    </row>
    <row r="23" spans="1:14" ht="15" customHeight="1" x14ac:dyDescent="0.2">
      <c r="A23" s="64"/>
      <c r="B23" s="135"/>
      <c r="C23" s="135"/>
      <c r="D23" s="135"/>
      <c r="E23" s="54"/>
      <c r="F23" s="309" t="s">
        <v>304</v>
      </c>
      <c r="G23" s="309"/>
      <c r="H23" s="309"/>
      <c r="I23" s="309"/>
      <c r="J23" s="309"/>
      <c r="K23" s="309"/>
      <c r="L23" s="309"/>
      <c r="M23" s="65"/>
      <c r="N23" s="51"/>
    </row>
    <row r="24" spans="1:14" ht="15" customHeight="1" x14ac:dyDescent="0.2">
      <c r="A24" s="64"/>
      <c r="B24" s="135"/>
      <c r="C24" s="135"/>
      <c r="D24" s="135"/>
      <c r="E24" s="54"/>
      <c r="F24" s="303" t="s">
        <v>292</v>
      </c>
      <c r="G24" s="303"/>
      <c r="H24" s="303"/>
      <c r="I24" s="303"/>
      <c r="J24" s="303"/>
      <c r="K24" s="303"/>
      <c r="L24" s="303"/>
      <c r="M24" s="65"/>
      <c r="N24" s="51"/>
    </row>
    <row r="25" spans="1:14" ht="15" customHeight="1" x14ac:dyDescent="0.2">
      <c r="A25" s="64"/>
      <c r="B25" s="135"/>
      <c r="C25" s="135"/>
      <c r="D25" s="135"/>
      <c r="E25" s="54"/>
      <c r="F25" s="303" t="s">
        <v>55</v>
      </c>
      <c r="G25" s="303"/>
      <c r="H25" s="303"/>
      <c r="I25" s="303"/>
      <c r="J25" s="303"/>
      <c r="K25" s="303"/>
      <c r="L25" s="303"/>
      <c r="M25" s="65"/>
      <c r="N25" s="51"/>
    </row>
    <row r="26" spans="1:14" ht="15" customHeight="1" x14ac:dyDescent="0.2">
      <c r="A26" s="64"/>
      <c r="B26" s="135"/>
      <c r="C26" s="135"/>
      <c r="D26" s="135"/>
      <c r="E26" s="54"/>
      <c r="F26" s="303" t="s">
        <v>56</v>
      </c>
      <c r="G26" s="303"/>
      <c r="H26" s="303"/>
      <c r="I26" s="303"/>
      <c r="J26" s="303"/>
      <c r="K26" s="303"/>
      <c r="L26" s="303"/>
      <c r="M26" s="65"/>
      <c r="N26" s="51"/>
    </row>
    <row r="27" spans="1:14" ht="15" customHeight="1" x14ac:dyDescent="0.2">
      <c r="A27" s="64"/>
      <c r="B27" s="135"/>
      <c r="C27" s="135"/>
      <c r="D27" s="135"/>
      <c r="E27" s="54"/>
      <c r="F27" s="303" t="s">
        <v>305</v>
      </c>
      <c r="G27" s="303"/>
      <c r="H27" s="303"/>
      <c r="I27" s="303"/>
      <c r="J27" s="303"/>
      <c r="K27" s="303"/>
      <c r="L27" s="303"/>
      <c r="M27" s="65"/>
      <c r="N27" s="51"/>
    </row>
    <row r="28" spans="1:14" ht="15" customHeight="1" x14ac:dyDescent="0.2">
      <c r="A28" s="64"/>
      <c r="B28" s="135"/>
      <c r="C28" s="135"/>
      <c r="D28" s="135"/>
      <c r="E28" s="54"/>
      <c r="F28" s="303" t="s">
        <v>57</v>
      </c>
      <c r="G28" s="303"/>
      <c r="H28" s="303"/>
      <c r="I28" s="303"/>
      <c r="J28" s="303"/>
      <c r="K28" s="303"/>
      <c r="L28" s="303"/>
      <c r="M28" s="65"/>
      <c r="N28" s="51"/>
    </row>
    <row r="29" spans="1:14" ht="15" customHeight="1" x14ac:dyDescent="0.2">
      <c r="A29" s="64"/>
      <c r="B29" s="135"/>
      <c r="C29" s="135"/>
      <c r="D29" s="135"/>
      <c r="E29" s="54"/>
      <c r="F29" s="303" t="s">
        <v>289</v>
      </c>
      <c r="G29" s="303"/>
      <c r="H29" s="303"/>
      <c r="I29" s="303"/>
      <c r="J29" s="303"/>
      <c r="K29" s="303"/>
      <c r="L29" s="303"/>
      <c r="M29" s="65"/>
      <c r="N29" s="51"/>
    </row>
    <row r="30" spans="1:14" ht="15" customHeight="1" x14ac:dyDescent="0.2">
      <c r="A30" s="64"/>
      <c r="B30" s="135"/>
      <c r="C30" s="135"/>
      <c r="D30" s="135"/>
      <c r="E30" s="54"/>
      <c r="F30" s="303" t="s">
        <v>288</v>
      </c>
      <c r="G30" s="303"/>
      <c r="H30" s="303"/>
      <c r="I30" s="303"/>
      <c r="J30" s="303"/>
      <c r="K30" s="303"/>
      <c r="L30" s="303"/>
      <c r="M30" s="65"/>
      <c r="N30" s="51"/>
    </row>
    <row r="31" spans="1:14" ht="15" customHeight="1" x14ac:dyDescent="0.2">
      <c r="A31" s="64"/>
      <c r="B31" s="135"/>
      <c r="C31" s="135"/>
      <c r="D31" s="135"/>
      <c r="E31" s="54"/>
      <c r="F31" s="303" t="s">
        <v>293</v>
      </c>
      <c r="G31" s="303"/>
      <c r="H31" s="303"/>
      <c r="I31" s="303"/>
      <c r="J31" s="303"/>
      <c r="K31" s="303"/>
      <c r="L31" s="303"/>
      <c r="M31" s="65"/>
      <c r="N31" s="51"/>
    </row>
    <row r="32" spans="1:14" ht="15" customHeight="1" x14ac:dyDescent="0.2">
      <c r="A32" s="64"/>
      <c r="B32" s="135"/>
      <c r="C32" s="135"/>
      <c r="D32" s="135"/>
      <c r="E32" s="54"/>
      <c r="F32" s="303" t="s">
        <v>58</v>
      </c>
      <c r="G32" s="303"/>
      <c r="H32" s="303"/>
      <c r="I32" s="303"/>
      <c r="J32" s="303"/>
      <c r="K32" s="303"/>
      <c r="L32" s="303"/>
      <c r="M32" s="65"/>
      <c r="N32" s="51"/>
    </row>
    <row r="33" spans="1:14" ht="6" customHeight="1" thickBot="1" x14ac:dyDescent="0.25">
      <c r="A33" s="68"/>
      <c r="B33" s="69"/>
      <c r="C33" s="69"/>
      <c r="D33" s="69"/>
      <c r="E33" s="69"/>
      <c r="F33" s="70"/>
      <c r="G33" s="70"/>
      <c r="H33" s="70"/>
      <c r="I33" s="70"/>
      <c r="J33" s="70"/>
      <c r="K33" s="70"/>
      <c r="L33" s="70"/>
      <c r="M33" s="71"/>
      <c r="N33" s="51"/>
    </row>
    <row r="34" spans="1:14" ht="6" customHeight="1" thickBot="1" x14ac:dyDescent="0.25">
      <c r="A34" s="51"/>
      <c r="B34" s="51"/>
      <c r="C34" s="51"/>
      <c r="D34" s="51"/>
      <c r="E34" s="51"/>
      <c r="F34" s="310"/>
      <c r="G34" s="310"/>
      <c r="H34" s="310"/>
      <c r="I34" s="310"/>
      <c r="J34" s="310"/>
      <c r="K34" s="310"/>
      <c r="L34" s="310"/>
      <c r="M34" s="51"/>
      <c r="N34" s="51"/>
    </row>
    <row r="35" spans="1:14" ht="6" customHeight="1" x14ac:dyDescent="0.2">
      <c r="A35" s="10"/>
      <c r="B35" s="11"/>
      <c r="C35" s="11"/>
      <c r="D35" s="11"/>
      <c r="E35" s="11"/>
      <c r="F35" s="11"/>
      <c r="G35" s="11"/>
      <c r="H35" s="11"/>
      <c r="I35" s="11"/>
      <c r="J35" s="11"/>
      <c r="K35" s="11"/>
      <c r="L35" s="11"/>
      <c r="M35" s="12"/>
      <c r="N35" s="5"/>
    </row>
    <row r="36" spans="1:14" ht="21" customHeight="1" x14ac:dyDescent="0.35">
      <c r="A36" s="14"/>
      <c r="B36" s="272" t="s">
        <v>59</v>
      </c>
      <c r="C36" s="272"/>
      <c r="D36" s="272"/>
      <c r="E36" s="272"/>
      <c r="F36" s="272"/>
      <c r="G36" s="272"/>
      <c r="H36" s="272"/>
      <c r="I36" s="272"/>
      <c r="J36" s="272"/>
      <c r="K36" s="272"/>
      <c r="L36" s="272"/>
      <c r="M36" s="15"/>
      <c r="N36" s="5"/>
    </row>
    <row r="37" spans="1:14" ht="15" customHeight="1" x14ac:dyDescent="0.2">
      <c r="A37" s="14"/>
      <c r="B37" s="40" t="s">
        <v>60</v>
      </c>
      <c r="C37" s="40" t="s">
        <v>61</v>
      </c>
      <c r="D37" s="40" t="s">
        <v>62</v>
      </c>
      <c r="E37" s="5"/>
      <c r="F37" s="86"/>
      <c r="G37" s="86"/>
      <c r="H37" s="86"/>
      <c r="I37" s="86"/>
      <c r="J37" s="86"/>
      <c r="K37" s="86"/>
      <c r="L37" s="86"/>
      <c r="M37" s="141"/>
      <c r="N37" s="5"/>
    </row>
    <row r="38" spans="1:14" x14ac:dyDescent="0.2">
      <c r="A38" s="14"/>
      <c r="B38" s="135"/>
      <c r="C38" s="135"/>
      <c r="D38" s="135"/>
      <c r="E38" s="5"/>
      <c r="F38" s="242" t="s">
        <v>268</v>
      </c>
      <c r="G38" s="242"/>
      <c r="H38" s="242"/>
      <c r="I38" s="242"/>
      <c r="J38" s="242"/>
      <c r="K38" s="242"/>
      <c r="L38" s="242"/>
      <c r="M38" s="141"/>
      <c r="N38" s="5"/>
    </row>
    <row r="39" spans="1:14" x14ac:dyDescent="0.2">
      <c r="A39" s="14"/>
      <c r="B39" s="5"/>
      <c r="C39" s="5"/>
      <c r="D39" s="5"/>
      <c r="E39" s="5"/>
      <c r="F39" s="311"/>
      <c r="G39" s="311"/>
      <c r="H39" s="311"/>
      <c r="I39" s="311"/>
      <c r="J39" s="311"/>
      <c r="K39" s="311"/>
      <c r="L39" s="311"/>
      <c r="M39" s="15"/>
      <c r="N39" s="5"/>
    </row>
    <row r="40" spans="1:14" x14ac:dyDescent="0.2">
      <c r="A40" s="14"/>
      <c r="B40" s="252" t="s">
        <v>65</v>
      </c>
      <c r="C40" s="253"/>
      <c r="D40" s="253"/>
      <c r="E40" s="253"/>
      <c r="F40" s="253"/>
      <c r="G40" s="253"/>
      <c r="H40" s="253"/>
      <c r="I40" s="253"/>
      <c r="J40" s="253"/>
      <c r="K40" s="253"/>
      <c r="L40" s="254"/>
      <c r="M40" s="15"/>
      <c r="N40" s="5"/>
    </row>
    <row r="41" spans="1:14" x14ac:dyDescent="0.2">
      <c r="A41" s="14"/>
      <c r="B41" s="255"/>
      <c r="C41" s="256"/>
      <c r="D41" s="256"/>
      <c r="E41" s="256"/>
      <c r="F41" s="256"/>
      <c r="G41" s="256"/>
      <c r="H41" s="256"/>
      <c r="I41" s="256"/>
      <c r="J41" s="256"/>
      <c r="K41" s="256"/>
      <c r="L41" s="257"/>
      <c r="M41" s="15"/>
      <c r="N41" s="5"/>
    </row>
    <row r="42" spans="1:14" x14ac:dyDescent="0.2">
      <c r="A42" s="14"/>
      <c r="B42" s="255"/>
      <c r="C42" s="256"/>
      <c r="D42" s="256"/>
      <c r="E42" s="256"/>
      <c r="F42" s="256"/>
      <c r="G42" s="256"/>
      <c r="H42" s="256"/>
      <c r="I42" s="256"/>
      <c r="J42" s="256"/>
      <c r="K42" s="256"/>
      <c r="L42" s="257"/>
      <c r="M42" s="15"/>
      <c r="N42" s="5"/>
    </row>
    <row r="43" spans="1:14" x14ac:dyDescent="0.2">
      <c r="A43" s="14"/>
      <c r="B43" s="255"/>
      <c r="C43" s="256"/>
      <c r="D43" s="256"/>
      <c r="E43" s="256"/>
      <c r="F43" s="256"/>
      <c r="G43" s="256"/>
      <c r="H43" s="256"/>
      <c r="I43" s="256"/>
      <c r="J43" s="256"/>
      <c r="K43" s="256"/>
      <c r="L43" s="257"/>
      <c r="M43" s="15"/>
      <c r="N43" s="5"/>
    </row>
    <row r="44" spans="1:14" x14ac:dyDescent="0.2">
      <c r="A44" s="14"/>
      <c r="B44" s="255"/>
      <c r="C44" s="256"/>
      <c r="D44" s="256"/>
      <c r="E44" s="256"/>
      <c r="F44" s="256"/>
      <c r="G44" s="256"/>
      <c r="H44" s="256"/>
      <c r="I44" s="256"/>
      <c r="J44" s="256"/>
      <c r="K44" s="256"/>
      <c r="L44" s="257"/>
      <c r="M44" s="15"/>
      <c r="N44" s="5"/>
    </row>
    <row r="45" spans="1:14" x14ac:dyDescent="0.2">
      <c r="A45" s="14"/>
      <c r="B45" s="255"/>
      <c r="C45" s="256"/>
      <c r="D45" s="256"/>
      <c r="E45" s="256"/>
      <c r="F45" s="256"/>
      <c r="G45" s="256"/>
      <c r="H45" s="256"/>
      <c r="I45" s="256"/>
      <c r="J45" s="256"/>
      <c r="K45" s="256"/>
      <c r="L45" s="257"/>
      <c r="M45" s="15"/>
      <c r="N45" s="5"/>
    </row>
    <row r="46" spans="1:14" x14ac:dyDescent="0.2">
      <c r="A46" s="14"/>
      <c r="B46" s="255"/>
      <c r="C46" s="256"/>
      <c r="D46" s="256"/>
      <c r="E46" s="256"/>
      <c r="F46" s="256"/>
      <c r="G46" s="256"/>
      <c r="H46" s="256"/>
      <c r="I46" s="256"/>
      <c r="J46" s="256"/>
      <c r="K46" s="256"/>
      <c r="L46" s="257"/>
      <c r="M46" s="15"/>
      <c r="N46" s="5"/>
    </row>
    <row r="47" spans="1:14" x14ac:dyDescent="0.2">
      <c r="A47" s="14"/>
      <c r="B47" s="255"/>
      <c r="C47" s="256"/>
      <c r="D47" s="256"/>
      <c r="E47" s="256"/>
      <c r="F47" s="256"/>
      <c r="G47" s="256"/>
      <c r="H47" s="256"/>
      <c r="I47" s="256"/>
      <c r="J47" s="256"/>
      <c r="K47" s="256"/>
      <c r="L47" s="257"/>
      <c r="M47" s="15"/>
      <c r="N47" s="5"/>
    </row>
    <row r="48" spans="1:14" x14ac:dyDescent="0.2">
      <c r="A48" s="14"/>
      <c r="B48" s="255"/>
      <c r="C48" s="256"/>
      <c r="D48" s="256"/>
      <c r="E48" s="256"/>
      <c r="F48" s="256"/>
      <c r="G48" s="256"/>
      <c r="H48" s="256"/>
      <c r="I48" s="256"/>
      <c r="J48" s="256"/>
      <c r="K48" s="256"/>
      <c r="L48" s="257"/>
      <c r="M48" s="15"/>
      <c r="N48" s="5"/>
    </row>
    <row r="49" spans="1:14" x14ac:dyDescent="0.2">
      <c r="A49" s="14"/>
      <c r="B49" s="258"/>
      <c r="C49" s="259"/>
      <c r="D49" s="259"/>
      <c r="E49" s="259"/>
      <c r="F49" s="259"/>
      <c r="G49" s="259"/>
      <c r="H49" s="259"/>
      <c r="I49" s="259"/>
      <c r="J49" s="259"/>
      <c r="K49" s="259"/>
      <c r="L49" s="260"/>
      <c r="M49" s="15"/>
      <c r="N49" s="5"/>
    </row>
    <row r="50" spans="1:14" ht="6" customHeight="1" thickBot="1" x14ac:dyDescent="0.25">
      <c r="A50" s="18"/>
      <c r="B50" s="19"/>
      <c r="C50" s="19"/>
      <c r="D50" s="19"/>
      <c r="E50" s="19"/>
      <c r="F50" s="19"/>
      <c r="G50" s="19"/>
      <c r="H50" s="19"/>
      <c r="I50" s="19"/>
      <c r="J50" s="19"/>
      <c r="K50" s="19"/>
      <c r="L50" s="19"/>
      <c r="M50" s="20"/>
      <c r="N50" s="5"/>
    </row>
    <row r="51" spans="1:14" hidden="1" x14ac:dyDescent="0.2"/>
    <row r="52" spans="1:14" x14ac:dyDescent="0.2"/>
  </sheetData>
  <sheetProtection sheet="1" objects="1" scenarios="1"/>
  <mergeCells count="36">
    <mergeCell ref="F32:L32"/>
    <mergeCell ref="F34:L34"/>
    <mergeCell ref="B36:L36"/>
    <mergeCell ref="B40:L49"/>
    <mergeCell ref="F38:L39"/>
    <mergeCell ref="F31:L31"/>
    <mergeCell ref="F19:L19"/>
    <mergeCell ref="F20:L20"/>
    <mergeCell ref="F21:L22"/>
    <mergeCell ref="F23:L23"/>
    <mergeCell ref="F24:L24"/>
    <mergeCell ref="F25:L25"/>
    <mergeCell ref="F26:L26"/>
    <mergeCell ref="F27:L27"/>
    <mergeCell ref="F28:L28"/>
    <mergeCell ref="F29:L29"/>
    <mergeCell ref="F30:L30"/>
    <mergeCell ref="F18:L18"/>
    <mergeCell ref="B6:C6"/>
    <mergeCell ref="D6:L6"/>
    <mergeCell ref="B7:C7"/>
    <mergeCell ref="D7:G7"/>
    <mergeCell ref="H7:I7"/>
    <mergeCell ref="J7:L7"/>
    <mergeCell ref="B10:L10"/>
    <mergeCell ref="B11:L11"/>
    <mergeCell ref="F13:L14"/>
    <mergeCell ref="F16:L16"/>
    <mergeCell ref="F17:L17"/>
    <mergeCell ref="L1:M1"/>
    <mergeCell ref="A2:L2"/>
    <mergeCell ref="B3:L3"/>
    <mergeCell ref="B5:C5"/>
    <mergeCell ref="E5:F5"/>
    <mergeCell ref="H5:I5"/>
    <mergeCell ref="J5:L5"/>
  </mergeCells>
  <pageMargins left="0.5" right="0.5" top="0.75" bottom="0.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6"/>
  <sheetViews>
    <sheetView topLeftCell="A16" workbookViewId="0">
      <selection activeCell="D6" sqref="D6:M6"/>
    </sheetView>
  </sheetViews>
  <sheetFormatPr defaultColWidth="0" defaultRowHeight="12.75" customHeight="1" zeroHeight="1" x14ac:dyDescent="0.2"/>
  <cols>
    <col min="1" max="1" width="1.7109375" style="2" customWidth="1"/>
    <col min="2" max="2" width="9.42578125" style="2" customWidth="1"/>
    <col min="3" max="4" width="9.140625" style="2" customWidth="1"/>
    <col min="5" max="5" width="1.140625" style="2" customWidth="1"/>
    <col min="6" max="6" width="9.42578125" style="2" customWidth="1"/>
    <col min="7" max="8" width="9.140625" style="2" customWidth="1"/>
    <col min="9" max="9" width="1.140625" style="2" customWidth="1"/>
    <col min="10" max="12" width="9.140625" style="2" customWidth="1"/>
    <col min="13" max="13" width="8.5703125" style="2" customWidth="1"/>
    <col min="14" max="14" width="1.42578125" style="2" customWidth="1"/>
    <col min="15" max="15" width="0.85546875" style="2" customWidth="1"/>
    <col min="16" max="16384" width="9.140625" style="2" hidden="1"/>
  </cols>
  <sheetData>
    <row r="1" spans="1:15" ht="11.25" customHeight="1" x14ac:dyDescent="0.2">
      <c r="A1" s="1"/>
      <c r="B1" s="1"/>
      <c r="C1" s="1"/>
      <c r="D1" s="1"/>
      <c r="E1" s="1"/>
      <c r="F1" s="1"/>
      <c r="G1" s="1"/>
      <c r="H1" s="1"/>
      <c r="I1" s="1"/>
      <c r="J1" s="1"/>
      <c r="K1" s="1"/>
      <c r="L1" s="1"/>
      <c r="M1" s="264" t="s">
        <v>114</v>
      </c>
      <c r="N1" s="264"/>
      <c r="O1" s="1"/>
    </row>
    <row r="2" spans="1:15" ht="24" customHeight="1" x14ac:dyDescent="0.4">
      <c r="A2" s="227" t="s">
        <v>1</v>
      </c>
      <c r="B2" s="227"/>
      <c r="C2" s="227"/>
      <c r="D2" s="227"/>
      <c r="E2" s="227"/>
      <c r="F2" s="227"/>
      <c r="G2" s="227"/>
      <c r="H2" s="227"/>
      <c r="I2" s="227"/>
      <c r="J2" s="227"/>
      <c r="K2" s="227"/>
      <c r="L2" s="227"/>
      <c r="M2" s="227"/>
      <c r="N2" s="42"/>
      <c r="O2" s="1"/>
    </row>
    <row r="3" spans="1:15" ht="21" customHeight="1" x14ac:dyDescent="0.3">
      <c r="A3" s="1"/>
      <c r="B3" s="228" t="s">
        <v>104</v>
      </c>
      <c r="C3" s="228"/>
      <c r="D3" s="228"/>
      <c r="E3" s="228"/>
      <c r="F3" s="228"/>
      <c r="G3" s="228"/>
      <c r="H3" s="228"/>
      <c r="I3" s="228"/>
      <c r="J3" s="228"/>
      <c r="K3" s="228"/>
      <c r="L3" s="228"/>
      <c r="M3" s="228"/>
      <c r="N3" s="44"/>
      <c r="O3" s="1"/>
    </row>
    <row r="4" spans="1:15" ht="9" customHeight="1" x14ac:dyDescent="0.2">
      <c r="A4" s="1"/>
      <c r="B4" s="1"/>
      <c r="C4" s="1"/>
      <c r="D4" s="5"/>
      <c r="E4" s="5"/>
      <c r="F4" s="5"/>
      <c r="G4" s="5"/>
      <c r="H4" s="5"/>
      <c r="I4" s="5"/>
      <c r="J4" s="5"/>
      <c r="K4" s="5"/>
      <c r="L4" s="5"/>
      <c r="M4" s="1"/>
      <c r="N4" s="1"/>
      <c r="O4" s="1"/>
    </row>
    <row r="5" spans="1:15" s="9" customFormat="1" ht="18" customHeight="1" thickBot="1" x14ac:dyDescent="0.25">
      <c r="A5" s="6"/>
      <c r="B5" s="247" t="s">
        <v>2</v>
      </c>
      <c r="C5" s="247"/>
      <c r="D5" s="8" t="s">
        <v>3</v>
      </c>
      <c r="E5" s="275" t="str">
        <f>IF('General - Page 1'!E5="", "", 'General - Page 1'!E5)</f>
        <v/>
      </c>
      <c r="F5" s="275"/>
      <c r="G5" s="6"/>
      <c r="H5" s="230" t="s">
        <v>4</v>
      </c>
      <c r="I5" s="230"/>
      <c r="J5" s="230"/>
      <c r="K5" s="249" t="str">
        <f>IF('General - Page 1'!J5="","", 'General - Page 1'!J5)</f>
        <v/>
      </c>
      <c r="L5" s="249"/>
      <c r="M5" s="249"/>
      <c r="N5" s="6"/>
      <c r="O5" s="6"/>
    </row>
    <row r="6" spans="1:15" s="9" customFormat="1" ht="18" customHeight="1" thickBot="1" x14ac:dyDescent="0.25">
      <c r="A6" s="6"/>
      <c r="B6" s="247" t="s">
        <v>48</v>
      </c>
      <c r="C6" s="247"/>
      <c r="D6" s="250" t="str">
        <f>IF('General - Page 1'!D6="","", 'General - Page 1'!D6)</f>
        <v/>
      </c>
      <c r="E6" s="250"/>
      <c r="F6" s="250"/>
      <c r="G6" s="250"/>
      <c r="H6" s="250"/>
      <c r="I6" s="250"/>
      <c r="J6" s="250"/>
      <c r="K6" s="250"/>
      <c r="L6" s="250"/>
      <c r="M6" s="250"/>
      <c r="N6" s="6"/>
      <c r="O6" s="6"/>
    </row>
    <row r="7" spans="1:15" s="9" customFormat="1" ht="18" customHeight="1" thickBot="1" x14ac:dyDescent="0.25">
      <c r="A7" s="6"/>
      <c r="B7" s="247" t="s">
        <v>49</v>
      </c>
      <c r="C7" s="247"/>
      <c r="D7" s="251" t="str">
        <f>IF('General - Page 1'!D9:G9="","", 'General - Page 1'!D9:G9)</f>
        <v/>
      </c>
      <c r="E7" s="251"/>
      <c r="F7" s="251"/>
      <c r="G7" s="251"/>
      <c r="H7" s="266" t="s">
        <v>5</v>
      </c>
      <c r="I7" s="266"/>
      <c r="J7" s="266"/>
      <c r="K7" s="251" t="str">
        <f>IF('General - Page 1'!J8:L8="","", 'General - Page 1'!J8:L8)</f>
        <v/>
      </c>
      <c r="L7" s="251"/>
      <c r="M7" s="251"/>
      <c r="N7" s="6"/>
      <c r="O7" s="6"/>
    </row>
    <row r="8" spans="1:15" s="9" customFormat="1" ht="18" customHeight="1" thickBot="1" x14ac:dyDescent="0.25">
      <c r="A8" s="6"/>
      <c r="B8" s="41"/>
      <c r="C8" s="41" t="s">
        <v>149</v>
      </c>
      <c r="D8" s="238"/>
      <c r="E8" s="238"/>
      <c r="F8" s="238"/>
      <c r="G8" s="238"/>
      <c r="H8" s="238"/>
      <c r="I8" s="238"/>
      <c r="J8" s="238"/>
      <c r="K8" s="238"/>
      <c r="L8" s="238"/>
      <c r="M8" s="238"/>
      <c r="N8" s="6"/>
      <c r="O8" s="6"/>
    </row>
    <row r="9" spans="1:15" s="9" customFormat="1" ht="6" customHeight="1" thickBot="1" x14ac:dyDescent="0.25">
      <c r="A9" s="6"/>
      <c r="B9" s="41"/>
      <c r="C9" s="41"/>
      <c r="D9" s="43"/>
      <c r="E9" s="43"/>
      <c r="F9" s="43"/>
      <c r="G9" s="43"/>
      <c r="H9" s="43"/>
      <c r="I9" s="43"/>
      <c r="J9" s="43"/>
      <c r="K9" s="43"/>
      <c r="L9" s="43"/>
      <c r="M9" s="6"/>
      <c r="N9" s="6"/>
      <c r="O9" s="6"/>
    </row>
    <row r="10" spans="1:15" s="13" customFormat="1" ht="6" customHeight="1" x14ac:dyDescent="0.2">
      <c r="A10" s="10"/>
      <c r="B10" s="11"/>
      <c r="C10" s="11"/>
      <c r="D10" s="11"/>
      <c r="E10" s="11"/>
      <c r="F10" s="11"/>
      <c r="G10" s="11"/>
      <c r="H10" s="11"/>
      <c r="I10" s="11"/>
      <c r="J10" s="11"/>
      <c r="K10" s="11"/>
      <c r="L10" s="11"/>
      <c r="M10" s="11"/>
      <c r="N10" s="12"/>
      <c r="O10" s="5"/>
    </row>
    <row r="11" spans="1:15" s="13" customFormat="1" ht="21" customHeight="1" x14ac:dyDescent="0.35">
      <c r="A11" s="14"/>
      <c r="B11" s="272" t="s">
        <v>139</v>
      </c>
      <c r="C11" s="272"/>
      <c r="D11" s="272"/>
      <c r="E11" s="272"/>
      <c r="F11" s="272"/>
      <c r="G11" s="272"/>
      <c r="H11" s="272"/>
      <c r="I11" s="272"/>
      <c r="J11" s="272"/>
      <c r="K11" s="272"/>
      <c r="L11" s="272"/>
      <c r="M11" s="272"/>
      <c r="N11" s="15"/>
      <c r="O11" s="5"/>
    </row>
    <row r="12" spans="1:15" s="13" customFormat="1" ht="27" customHeight="1" x14ac:dyDescent="0.2">
      <c r="A12" s="14"/>
      <c r="B12" s="312" t="s">
        <v>294</v>
      </c>
      <c r="C12" s="312"/>
      <c r="D12" s="312"/>
      <c r="E12" s="312"/>
      <c r="F12" s="312"/>
      <c r="G12" s="312"/>
      <c r="H12" s="312"/>
      <c r="I12" s="312"/>
      <c r="J12" s="312"/>
      <c r="K12" s="312"/>
      <c r="L12" s="312"/>
      <c r="M12" s="312"/>
      <c r="N12" s="92"/>
      <c r="O12" s="5"/>
    </row>
    <row r="13" spans="1:15" s="13" customFormat="1" ht="6" customHeight="1" x14ac:dyDescent="0.2">
      <c r="A13" s="14"/>
      <c r="B13" s="5"/>
      <c r="C13" s="5"/>
      <c r="D13" s="5"/>
      <c r="E13" s="5"/>
      <c r="F13" s="5"/>
      <c r="G13" s="5"/>
      <c r="H13" s="5"/>
      <c r="I13" s="5"/>
      <c r="J13" s="5"/>
      <c r="K13" s="5"/>
      <c r="L13" s="5"/>
      <c r="M13" s="5"/>
      <c r="N13" s="15"/>
      <c r="O13" s="5"/>
    </row>
    <row r="14" spans="1:15" s="13" customFormat="1" ht="15" customHeight="1" x14ac:dyDescent="0.2">
      <c r="A14" s="14"/>
      <c r="B14" s="40" t="s">
        <v>37</v>
      </c>
      <c r="C14" s="40" t="s">
        <v>38</v>
      </c>
      <c r="D14" s="40" t="s">
        <v>39</v>
      </c>
      <c r="E14" s="40"/>
      <c r="F14" s="86"/>
      <c r="G14" s="86"/>
      <c r="H14" s="86"/>
      <c r="I14" s="86"/>
      <c r="J14" s="86"/>
      <c r="K14" s="86"/>
      <c r="L14" s="86"/>
      <c r="M14" s="86"/>
      <c r="N14" s="15"/>
      <c r="O14" s="5"/>
    </row>
    <row r="15" spans="1:15" s="13" customFormat="1" ht="15" customHeight="1" x14ac:dyDescent="0.2">
      <c r="A15" s="14"/>
      <c r="B15" s="135"/>
      <c r="C15" s="135"/>
      <c r="D15" s="135"/>
      <c r="E15" s="5"/>
      <c r="F15" s="242" t="s">
        <v>140</v>
      </c>
      <c r="G15" s="242"/>
      <c r="H15" s="242"/>
      <c r="I15" s="242"/>
      <c r="J15" s="242"/>
      <c r="K15" s="242"/>
      <c r="L15" s="242"/>
      <c r="M15" s="242"/>
      <c r="N15" s="92"/>
      <c r="O15" s="5"/>
    </row>
    <row r="16" spans="1:15" ht="15" customHeight="1" x14ac:dyDescent="0.2">
      <c r="A16" s="14"/>
      <c r="B16" s="135"/>
      <c r="C16" s="135"/>
      <c r="D16" s="135"/>
      <c r="E16" s="5"/>
      <c r="F16" s="242" t="s">
        <v>141</v>
      </c>
      <c r="G16" s="242"/>
      <c r="H16" s="242"/>
      <c r="I16" s="242"/>
      <c r="J16" s="242"/>
      <c r="K16" s="242"/>
      <c r="L16" s="242"/>
      <c r="M16" s="242"/>
      <c r="N16" s="15"/>
      <c r="O16" s="1"/>
    </row>
    <row r="17" spans="1:15" ht="15" customHeight="1" x14ac:dyDescent="0.2">
      <c r="A17" s="14"/>
      <c r="B17" s="135"/>
      <c r="C17" s="135"/>
      <c r="D17" s="135"/>
      <c r="E17" s="5"/>
      <c r="F17" s="242" t="s">
        <v>143</v>
      </c>
      <c r="G17" s="242"/>
      <c r="H17" s="242"/>
      <c r="I17" s="242"/>
      <c r="J17" s="242"/>
      <c r="K17" s="242"/>
      <c r="L17" s="242"/>
      <c r="M17" s="242"/>
      <c r="N17" s="15"/>
      <c r="O17" s="1"/>
    </row>
    <row r="18" spans="1:15" ht="15" customHeight="1" x14ac:dyDescent="0.2">
      <c r="A18" s="14"/>
      <c r="B18" s="135"/>
      <c r="C18" s="135"/>
      <c r="D18" s="135"/>
      <c r="E18" s="5"/>
      <c r="F18" s="242" t="s">
        <v>144</v>
      </c>
      <c r="G18" s="242"/>
      <c r="H18" s="242"/>
      <c r="I18" s="242"/>
      <c r="J18" s="242"/>
      <c r="K18" s="242"/>
      <c r="L18" s="242"/>
      <c r="M18" s="242"/>
      <c r="N18" s="15"/>
      <c r="O18" s="1"/>
    </row>
    <row r="19" spans="1:15" ht="15" customHeight="1" x14ac:dyDescent="0.2">
      <c r="A19" s="14"/>
      <c r="B19" s="135"/>
      <c r="C19" s="135"/>
      <c r="D19" s="135"/>
      <c r="E19" s="5"/>
      <c r="F19" s="242" t="s">
        <v>145</v>
      </c>
      <c r="G19" s="242"/>
      <c r="H19" s="242"/>
      <c r="I19" s="242"/>
      <c r="J19" s="242"/>
      <c r="K19" s="242"/>
      <c r="L19" s="242"/>
      <c r="M19" s="242"/>
      <c r="N19" s="15"/>
      <c r="O19" s="1"/>
    </row>
    <row r="20" spans="1:15" ht="15" customHeight="1" x14ac:dyDescent="0.2">
      <c r="A20" s="14"/>
      <c r="B20" s="135"/>
      <c r="C20" s="135"/>
      <c r="D20" s="135"/>
      <c r="E20" s="5"/>
      <c r="F20" s="242" t="s">
        <v>253</v>
      </c>
      <c r="G20" s="242"/>
      <c r="H20" s="242"/>
      <c r="I20" s="242"/>
      <c r="J20" s="242"/>
      <c r="K20" s="242"/>
      <c r="L20" s="242"/>
      <c r="M20" s="242"/>
      <c r="N20" s="15"/>
      <c r="O20" s="1"/>
    </row>
    <row r="21" spans="1:15" ht="15" customHeight="1" x14ac:dyDescent="0.2">
      <c r="A21" s="14"/>
      <c r="B21" s="135"/>
      <c r="C21" s="135"/>
      <c r="D21" s="135"/>
      <c r="E21" s="5"/>
      <c r="F21" s="242" t="s">
        <v>146</v>
      </c>
      <c r="G21" s="242"/>
      <c r="H21" s="242"/>
      <c r="I21" s="242"/>
      <c r="J21" s="242"/>
      <c r="K21" s="242"/>
      <c r="L21" s="242"/>
      <c r="M21" s="242"/>
      <c r="N21" s="15"/>
      <c r="O21" s="1"/>
    </row>
    <row r="22" spans="1:15" ht="15" customHeight="1" x14ac:dyDescent="0.2">
      <c r="A22" s="14"/>
      <c r="B22" s="135"/>
      <c r="C22" s="135"/>
      <c r="D22" s="135"/>
      <c r="E22" s="5"/>
      <c r="F22" s="242" t="s">
        <v>290</v>
      </c>
      <c r="G22" s="242"/>
      <c r="H22" s="242"/>
      <c r="I22" s="242"/>
      <c r="J22" s="242"/>
      <c r="K22" s="242"/>
      <c r="L22" s="242"/>
      <c r="M22" s="242"/>
      <c r="N22" s="15"/>
      <c r="O22" s="1"/>
    </row>
    <row r="23" spans="1:15" ht="15" customHeight="1" x14ac:dyDescent="0.2">
      <c r="A23" s="14"/>
      <c r="B23" s="135"/>
      <c r="C23" s="135"/>
      <c r="D23" s="135"/>
      <c r="E23" s="5"/>
      <c r="F23" s="242" t="s">
        <v>147</v>
      </c>
      <c r="G23" s="242"/>
      <c r="H23" s="242"/>
      <c r="I23" s="242"/>
      <c r="J23" s="242"/>
      <c r="K23" s="242"/>
      <c r="L23" s="242"/>
      <c r="M23" s="242"/>
      <c r="N23" s="15"/>
      <c r="O23" s="1"/>
    </row>
    <row r="24" spans="1:15" ht="15" customHeight="1" x14ac:dyDescent="0.2">
      <c r="A24" s="14"/>
      <c r="B24" s="135"/>
      <c r="C24" s="135"/>
      <c r="D24" s="135"/>
      <c r="E24" s="5"/>
      <c r="F24" s="242" t="s">
        <v>252</v>
      </c>
      <c r="G24" s="242"/>
      <c r="H24" s="242"/>
      <c r="I24" s="242"/>
      <c r="J24" s="242"/>
      <c r="K24" s="242"/>
      <c r="L24" s="242"/>
      <c r="M24" s="242"/>
      <c r="N24" s="15"/>
      <c r="O24" s="1"/>
    </row>
    <row r="25" spans="1:15" ht="15" customHeight="1" x14ac:dyDescent="0.2">
      <c r="A25" s="14"/>
      <c r="B25" s="135"/>
      <c r="C25" s="135"/>
      <c r="D25" s="135"/>
      <c r="E25" s="5"/>
      <c r="F25" s="242" t="s">
        <v>148</v>
      </c>
      <c r="G25" s="242"/>
      <c r="H25" s="242"/>
      <c r="I25" s="242"/>
      <c r="J25" s="242"/>
      <c r="K25" s="242"/>
      <c r="L25" s="242"/>
      <c r="M25" s="242"/>
      <c r="N25" s="15"/>
      <c r="O25" s="1"/>
    </row>
    <row r="26" spans="1:15" ht="15" customHeight="1" x14ac:dyDescent="0.2">
      <c r="A26" s="14"/>
      <c r="B26" s="135"/>
      <c r="C26" s="135"/>
      <c r="D26" s="135"/>
      <c r="E26" s="5"/>
      <c r="F26" s="242" t="s">
        <v>291</v>
      </c>
      <c r="G26" s="242"/>
      <c r="H26" s="242"/>
      <c r="I26" s="242"/>
      <c r="J26" s="242"/>
      <c r="K26" s="242"/>
      <c r="L26" s="242"/>
      <c r="M26" s="242"/>
      <c r="N26" s="15"/>
      <c r="O26" s="1"/>
    </row>
    <row r="27" spans="1:15" ht="15" customHeight="1" x14ac:dyDescent="0.2">
      <c r="A27" s="14"/>
      <c r="B27" s="135"/>
      <c r="C27" s="135"/>
      <c r="D27" s="135"/>
      <c r="E27" s="5"/>
      <c r="F27" s="280" t="s">
        <v>150</v>
      </c>
      <c r="G27" s="280"/>
      <c r="H27" s="280"/>
      <c r="I27" s="280"/>
      <c r="J27" s="280"/>
      <c r="K27" s="280"/>
      <c r="L27" s="280"/>
      <c r="M27" s="280"/>
      <c r="N27" s="15"/>
      <c r="O27" s="1"/>
    </row>
    <row r="28" spans="1:15" ht="15" customHeight="1" x14ac:dyDescent="0.2">
      <c r="A28" s="14"/>
      <c r="B28" s="135"/>
      <c r="C28" s="135"/>
      <c r="D28" s="135"/>
      <c r="E28" s="5"/>
      <c r="F28" s="281" t="s">
        <v>267</v>
      </c>
      <c r="G28" s="281"/>
      <c r="H28" s="281"/>
      <c r="I28" s="281"/>
      <c r="J28" s="281"/>
      <c r="K28" s="281"/>
      <c r="L28" s="281"/>
      <c r="M28" s="281"/>
      <c r="N28" s="15"/>
      <c r="O28" s="1"/>
    </row>
    <row r="29" spans="1:15" ht="10.5" customHeight="1" x14ac:dyDescent="0.2">
      <c r="A29" s="14"/>
      <c r="B29" s="5"/>
      <c r="C29" s="5"/>
      <c r="D29" s="5"/>
      <c r="E29" s="5"/>
      <c r="F29" s="140"/>
      <c r="G29" s="140"/>
      <c r="H29" s="140"/>
      <c r="I29" s="140"/>
      <c r="J29" s="140"/>
      <c r="K29" s="140"/>
      <c r="L29" s="140"/>
      <c r="M29" s="140"/>
      <c r="N29" s="15"/>
      <c r="O29" s="1"/>
    </row>
    <row r="30" spans="1:15" ht="15" customHeight="1" x14ac:dyDescent="0.2">
      <c r="A30" s="14"/>
      <c r="B30" s="252" t="s">
        <v>170</v>
      </c>
      <c r="C30" s="253"/>
      <c r="D30" s="253"/>
      <c r="E30" s="253"/>
      <c r="F30" s="253"/>
      <c r="G30" s="253"/>
      <c r="H30" s="253"/>
      <c r="I30" s="253"/>
      <c r="J30" s="253"/>
      <c r="K30" s="253"/>
      <c r="L30" s="253"/>
      <c r="M30" s="254"/>
      <c r="N30" s="15"/>
      <c r="O30" s="1"/>
    </row>
    <row r="31" spans="1:15" ht="15" customHeight="1" x14ac:dyDescent="0.2">
      <c r="A31" s="14"/>
      <c r="B31" s="255"/>
      <c r="C31" s="256"/>
      <c r="D31" s="256"/>
      <c r="E31" s="256"/>
      <c r="F31" s="256"/>
      <c r="G31" s="256"/>
      <c r="H31" s="256"/>
      <c r="I31" s="256"/>
      <c r="J31" s="256"/>
      <c r="K31" s="256"/>
      <c r="L31" s="256"/>
      <c r="M31" s="257"/>
      <c r="N31" s="15"/>
      <c r="O31" s="1"/>
    </row>
    <row r="32" spans="1:15" ht="15" customHeight="1" x14ac:dyDescent="0.2">
      <c r="A32" s="14"/>
      <c r="B32" s="255"/>
      <c r="C32" s="256"/>
      <c r="D32" s="256"/>
      <c r="E32" s="256"/>
      <c r="F32" s="256"/>
      <c r="G32" s="256"/>
      <c r="H32" s="256"/>
      <c r="I32" s="256"/>
      <c r="J32" s="256"/>
      <c r="K32" s="256"/>
      <c r="L32" s="256"/>
      <c r="M32" s="257"/>
      <c r="N32" s="15"/>
      <c r="O32" s="1"/>
    </row>
    <row r="33" spans="1:15" ht="15" customHeight="1" x14ac:dyDescent="0.2">
      <c r="A33" s="14"/>
      <c r="B33" s="255"/>
      <c r="C33" s="256"/>
      <c r="D33" s="256"/>
      <c r="E33" s="256"/>
      <c r="F33" s="256"/>
      <c r="G33" s="256"/>
      <c r="H33" s="256"/>
      <c r="I33" s="256"/>
      <c r="J33" s="256"/>
      <c r="K33" s="256"/>
      <c r="L33" s="256"/>
      <c r="M33" s="257"/>
      <c r="N33" s="15"/>
      <c r="O33" s="1"/>
    </row>
    <row r="34" spans="1:15" ht="15" customHeight="1" x14ac:dyDescent="0.2">
      <c r="A34" s="14"/>
      <c r="B34" s="255"/>
      <c r="C34" s="256"/>
      <c r="D34" s="256"/>
      <c r="E34" s="256"/>
      <c r="F34" s="256"/>
      <c r="G34" s="256"/>
      <c r="H34" s="256"/>
      <c r="I34" s="256"/>
      <c r="J34" s="256"/>
      <c r="K34" s="256"/>
      <c r="L34" s="256"/>
      <c r="M34" s="257"/>
      <c r="N34" s="15"/>
      <c r="O34" s="1"/>
    </row>
    <row r="35" spans="1:15" ht="15" customHeight="1" x14ac:dyDescent="0.2">
      <c r="A35" s="14"/>
      <c r="B35" s="258"/>
      <c r="C35" s="259"/>
      <c r="D35" s="259"/>
      <c r="E35" s="259"/>
      <c r="F35" s="259"/>
      <c r="G35" s="259"/>
      <c r="H35" s="259"/>
      <c r="I35" s="259"/>
      <c r="J35" s="259"/>
      <c r="K35" s="259"/>
      <c r="L35" s="259"/>
      <c r="M35" s="260"/>
      <c r="N35" s="15"/>
      <c r="O35" s="1"/>
    </row>
    <row r="36" spans="1:15" ht="6" customHeight="1" thickBot="1" x14ac:dyDescent="0.25">
      <c r="A36" s="18"/>
      <c r="B36" s="19"/>
      <c r="C36" s="19"/>
      <c r="D36" s="19"/>
      <c r="E36" s="19"/>
      <c r="F36" s="93"/>
      <c r="G36" s="93"/>
      <c r="H36" s="93"/>
      <c r="I36" s="93"/>
      <c r="J36" s="93"/>
      <c r="K36" s="93"/>
      <c r="L36" s="93"/>
      <c r="M36" s="93"/>
      <c r="N36" s="20"/>
      <c r="O36" s="1"/>
    </row>
    <row r="37" spans="1:15" ht="6" customHeight="1" thickBot="1" x14ac:dyDescent="0.25">
      <c r="A37" s="1"/>
      <c r="B37" s="1"/>
      <c r="C37" s="1"/>
      <c r="D37" s="1"/>
      <c r="E37" s="1"/>
      <c r="F37" s="86"/>
      <c r="G37" s="86"/>
      <c r="H37" s="86"/>
      <c r="I37" s="86"/>
      <c r="J37" s="86"/>
      <c r="K37" s="86"/>
      <c r="L37" s="86"/>
      <c r="M37" s="86"/>
      <c r="N37" s="1"/>
      <c r="O37" s="1"/>
    </row>
    <row r="38" spans="1:15" ht="21" customHeight="1" x14ac:dyDescent="0.35">
      <c r="A38" s="10"/>
      <c r="B38" s="293" t="s">
        <v>151</v>
      </c>
      <c r="C38" s="293"/>
      <c r="D38" s="293"/>
      <c r="E38" s="293"/>
      <c r="F38" s="293"/>
      <c r="G38" s="293"/>
      <c r="H38" s="293"/>
      <c r="I38" s="293"/>
      <c r="J38" s="293"/>
      <c r="K38" s="293"/>
      <c r="L38" s="293"/>
      <c r="M38" s="293"/>
      <c r="N38" s="12"/>
      <c r="O38" s="1"/>
    </row>
    <row r="39" spans="1:15" ht="12.75" customHeight="1" x14ac:dyDescent="0.2">
      <c r="A39" s="14"/>
      <c r="B39" s="313" t="s">
        <v>300</v>
      </c>
      <c r="C39" s="313"/>
      <c r="D39" s="313"/>
      <c r="E39" s="313"/>
      <c r="F39" s="313"/>
      <c r="G39" s="313"/>
      <c r="H39" s="313"/>
      <c r="I39" s="313"/>
      <c r="J39" s="313"/>
      <c r="K39" s="313"/>
      <c r="L39" s="313"/>
      <c r="M39" s="313"/>
      <c r="N39" s="15"/>
      <c r="O39" s="1"/>
    </row>
    <row r="40" spans="1:15" x14ac:dyDescent="0.2">
      <c r="A40" s="14"/>
      <c r="B40" s="313"/>
      <c r="C40" s="313"/>
      <c r="D40" s="313"/>
      <c r="E40" s="313"/>
      <c r="F40" s="313"/>
      <c r="G40" s="313"/>
      <c r="H40" s="313"/>
      <c r="I40" s="313"/>
      <c r="J40" s="313"/>
      <c r="K40" s="313"/>
      <c r="L40" s="313"/>
      <c r="M40" s="313"/>
      <c r="N40" s="15"/>
      <c r="O40" s="1"/>
    </row>
    <row r="41" spans="1:15" x14ac:dyDescent="0.2">
      <c r="A41" s="14"/>
      <c r="B41" s="315" t="s">
        <v>134</v>
      </c>
      <c r="C41" s="315"/>
      <c r="D41" s="315"/>
      <c r="E41" s="94"/>
      <c r="F41" s="315" t="s">
        <v>135</v>
      </c>
      <c r="G41" s="315"/>
      <c r="H41" s="315"/>
      <c r="I41" s="97"/>
      <c r="J41" s="315" t="s">
        <v>155</v>
      </c>
      <c r="K41" s="315"/>
      <c r="L41" s="315"/>
      <c r="M41" s="1"/>
      <c r="N41" s="15"/>
      <c r="O41" s="1"/>
    </row>
    <row r="42" spans="1:15" x14ac:dyDescent="0.2">
      <c r="A42" s="14"/>
      <c r="B42" s="95" t="s">
        <v>152</v>
      </c>
      <c r="C42" s="316" t="s">
        <v>153</v>
      </c>
      <c r="D42" s="316"/>
      <c r="E42" s="5"/>
      <c r="F42" s="95" t="s">
        <v>152</v>
      </c>
      <c r="G42" s="316" t="s">
        <v>153</v>
      </c>
      <c r="H42" s="316"/>
      <c r="I42" s="40"/>
      <c r="J42" s="95" t="s">
        <v>152</v>
      </c>
      <c r="K42" s="316" t="s">
        <v>153</v>
      </c>
      <c r="L42" s="316"/>
      <c r="M42" s="1"/>
      <c r="N42" s="15"/>
      <c r="O42" s="1"/>
    </row>
    <row r="43" spans="1:15" x14ac:dyDescent="0.2">
      <c r="A43" s="14"/>
      <c r="B43" s="96" t="str">
        <f>IF('General - Page 1'!J17="", "", 'General - Page 1'!J17)</f>
        <v/>
      </c>
      <c r="C43" s="317"/>
      <c r="D43" s="317"/>
      <c r="E43" s="5"/>
      <c r="F43" s="96" t="str">
        <f>IF('General - Page 1'!J17="","", DATE(YEAR('General - Page 1'!J17)-1,MONTH('General - Page 1'!J17), DAY('General - Page 1'!J17)))</f>
        <v/>
      </c>
      <c r="G43" s="317"/>
      <c r="H43" s="317"/>
      <c r="I43" s="98"/>
      <c r="J43" s="96" t="str">
        <f>IF('General - Page 1'!J17="","", DATE(YEAR('General - Page 1'!J17)-2,MONTH('General - Page 1'!J17), DAY('General - Page 1'!J17)))</f>
        <v/>
      </c>
      <c r="K43" s="317"/>
      <c r="L43" s="317"/>
      <c r="M43" s="1"/>
      <c r="N43" s="15"/>
      <c r="O43" s="1"/>
    </row>
    <row r="44" spans="1:15" x14ac:dyDescent="0.2">
      <c r="A44" s="14"/>
      <c r="B44" s="96" t="str">
        <f>IF(B43="","", B43-7)</f>
        <v/>
      </c>
      <c r="C44" s="317"/>
      <c r="D44" s="317"/>
      <c r="E44" s="5"/>
      <c r="F44" s="96" t="str">
        <f>IF(F43="","", F43-7)</f>
        <v/>
      </c>
      <c r="G44" s="317"/>
      <c r="H44" s="317"/>
      <c r="I44" s="98"/>
      <c r="J44" s="96" t="str">
        <f>IF(J43="","", J43-7)</f>
        <v/>
      </c>
      <c r="K44" s="317"/>
      <c r="L44" s="317"/>
      <c r="M44" s="1"/>
      <c r="N44" s="15"/>
      <c r="O44" s="1"/>
    </row>
    <row r="45" spans="1:15" x14ac:dyDescent="0.2">
      <c r="A45" s="14"/>
      <c r="B45" s="96" t="str">
        <f t="shared" ref="B45:B48" si="0">IF(B44="","", B44-7)</f>
        <v/>
      </c>
      <c r="C45" s="317"/>
      <c r="D45" s="317"/>
      <c r="E45" s="5"/>
      <c r="F45" s="96" t="str">
        <f t="shared" ref="F45:F48" si="1">IF(F44="","", F44-7)</f>
        <v/>
      </c>
      <c r="G45" s="317"/>
      <c r="H45" s="317"/>
      <c r="I45" s="98"/>
      <c r="J45" s="96" t="str">
        <f t="shared" ref="J45:J48" si="2">IF(J44="","", J44-7)</f>
        <v/>
      </c>
      <c r="K45" s="317"/>
      <c r="L45" s="317"/>
      <c r="M45" s="1"/>
      <c r="N45" s="15"/>
      <c r="O45" s="1"/>
    </row>
    <row r="46" spans="1:15" x14ac:dyDescent="0.2">
      <c r="A46" s="14"/>
      <c r="B46" s="96" t="str">
        <f t="shared" si="0"/>
        <v/>
      </c>
      <c r="C46" s="317"/>
      <c r="D46" s="317"/>
      <c r="E46" s="5"/>
      <c r="F46" s="96" t="str">
        <f t="shared" si="1"/>
        <v/>
      </c>
      <c r="G46" s="317"/>
      <c r="H46" s="317"/>
      <c r="I46" s="98"/>
      <c r="J46" s="96" t="str">
        <f t="shared" si="2"/>
        <v/>
      </c>
      <c r="K46" s="317"/>
      <c r="L46" s="317"/>
      <c r="M46" s="1"/>
      <c r="N46" s="15"/>
      <c r="O46" s="1"/>
    </row>
    <row r="47" spans="1:15" x14ac:dyDescent="0.2">
      <c r="A47" s="14"/>
      <c r="B47" s="96" t="str">
        <f t="shared" si="0"/>
        <v/>
      </c>
      <c r="C47" s="317"/>
      <c r="D47" s="317"/>
      <c r="E47" s="5"/>
      <c r="F47" s="96" t="str">
        <f t="shared" si="1"/>
        <v/>
      </c>
      <c r="G47" s="317"/>
      <c r="H47" s="317"/>
      <c r="I47" s="98"/>
      <c r="J47" s="96" t="str">
        <f t="shared" si="2"/>
        <v/>
      </c>
      <c r="K47" s="317"/>
      <c r="L47" s="317"/>
      <c r="M47" s="1"/>
      <c r="N47" s="15"/>
      <c r="O47" s="1"/>
    </row>
    <row r="48" spans="1:15" x14ac:dyDescent="0.2">
      <c r="A48" s="14"/>
      <c r="B48" s="96" t="str">
        <f t="shared" si="0"/>
        <v/>
      </c>
      <c r="C48" s="317"/>
      <c r="D48" s="317"/>
      <c r="E48" s="5"/>
      <c r="F48" s="96" t="str">
        <f t="shared" si="1"/>
        <v/>
      </c>
      <c r="G48" s="317"/>
      <c r="H48" s="317"/>
      <c r="I48" s="98"/>
      <c r="J48" s="96" t="str">
        <f t="shared" si="2"/>
        <v/>
      </c>
      <c r="K48" s="317"/>
      <c r="L48" s="317"/>
      <c r="M48" s="1"/>
      <c r="N48" s="15"/>
      <c r="O48" s="1"/>
    </row>
    <row r="49" spans="1:15" x14ac:dyDescent="0.2">
      <c r="A49" s="14"/>
      <c r="B49" s="95" t="s">
        <v>154</v>
      </c>
      <c r="C49" s="314" t="str">
        <f>IF(SUM(C43:D48)=0,"",SUM(C43:D48))</f>
        <v/>
      </c>
      <c r="D49" s="314"/>
      <c r="E49" s="5"/>
      <c r="F49" s="95" t="s">
        <v>154</v>
      </c>
      <c r="G49" s="314" t="str">
        <f>IF(SUM(G43:H48)=0,"",SUM(G43:H48))</f>
        <v/>
      </c>
      <c r="H49" s="314"/>
      <c r="I49" s="98"/>
      <c r="J49" s="95" t="s">
        <v>154</v>
      </c>
      <c r="K49" s="314" t="str">
        <f>IF(SUM(K43:L48)=0,"",SUM(K43:L48))</f>
        <v/>
      </c>
      <c r="L49" s="314"/>
      <c r="M49" s="1"/>
      <c r="N49" s="15"/>
      <c r="O49" s="1"/>
    </row>
    <row r="50" spans="1:15" x14ac:dyDescent="0.2">
      <c r="A50" s="14"/>
      <c r="B50" s="318" t="s">
        <v>171</v>
      </c>
      <c r="C50" s="318"/>
      <c r="D50" s="318"/>
      <c r="E50" s="5"/>
      <c r="F50" s="95" t="s">
        <v>156</v>
      </c>
      <c r="G50" s="314" t="str">
        <f>IF(C49="","",(C49-G49)/C49*100)</f>
        <v/>
      </c>
      <c r="H50" s="314"/>
      <c r="I50" s="98"/>
      <c r="J50" s="95" t="s">
        <v>156</v>
      </c>
      <c r="K50" s="314" t="str">
        <f>IF(C49="","",(C49-K49)/C49*100)</f>
        <v/>
      </c>
      <c r="L50" s="314"/>
      <c r="M50" s="1"/>
      <c r="N50" s="15"/>
      <c r="O50" s="1"/>
    </row>
    <row r="51" spans="1:15" ht="6" customHeight="1" thickBot="1" x14ac:dyDescent="0.25">
      <c r="A51" s="18"/>
      <c r="B51" s="19"/>
      <c r="C51" s="19"/>
      <c r="D51" s="19"/>
      <c r="E51" s="19"/>
      <c r="F51" s="19"/>
      <c r="G51" s="19"/>
      <c r="H51" s="19"/>
      <c r="I51" s="19"/>
      <c r="J51" s="19"/>
      <c r="K51" s="19"/>
      <c r="L51" s="19"/>
      <c r="M51" s="19"/>
      <c r="N51" s="20"/>
      <c r="O51" s="1"/>
    </row>
    <row r="52" spans="1:15" hidden="1" x14ac:dyDescent="0.2"/>
    <row r="53" spans="1:15" hidden="1" x14ac:dyDescent="0.2"/>
    <row r="54" spans="1:15" hidden="1" x14ac:dyDescent="0.2"/>
    <row r="55" spans="1:15" ht="12.75" hidden="1" customHeight="1" x14ac:dyDescent="0.2"/>
    <row r="56" spans="1:15" ht="12.75" hidden="1" customHeight="1" x14ac:dyDescent="0.2"/>
  </sheetData>
  <sheetProtection sheet="1" objects="1" scenarios="1"/>
  <mergeCells count="63">
    <mergeCell ref="G50:H50"/>
    <mergeCell ref="K50:L50"/>
    <mergeCell ref="B50:D50"/>
    <mergeCell ref="J41:L41"/>
    <mergeCell ref="K42:L42"/>
    <mergeCell ref="K43:L43"/>
    <mergeCell ref="K44:L44"/>
    <mergeCell ref="K45:L45"/>
    <mergeCell ref="K46:L46"/>
    <mergeCell ref="K47:L47"/>
    <mergeCell ref="K48:L48"/>
    <mergeCell ref="K49:L49"/>
    <mergeCell ref="G48:H48"/>
    <mergeCell ref="G49:H49"/>
    <mergeCell ref="C47:D47"/>
    <mergeCell ref="C48:D48"/>
    <mergeCell ref="C49:D49"/>
    <mergeCell ref="F41:H41"/>
    <mergeCell ref="G42:H42"/>
    <mergeCell ref="G43:H43"/>
    <mergeCell ref="G44:H44"/>
    <mergeCell ref="G45:H45"/>
    <mergeCell ref="G46:H46"/>
    <mergeCell ref="G47:H47"/>
    <mergeCell ref="C42:D42"/>
    <mergeCell ref="C43:D43"/>
    <mergeCell ref="B41:D41"/>
    <mergeCell ref="C44:D44"/>
    <mergeCell ref="C45:D45"/>
    <mergeCell ref="C46:D46"/>
    <mergeCell ref="B39:M40"/>
    <mergeCell ref="F24:M24"/>
    <mergeCell ref="F25:M25"/>
    <mergeCell ref="F26:M26"/>
    <mergeCell ref="F18:M18"/>
    <mergeCell ref="F19:M19"/>
    <mergeCell ref="F20:M20"/>
    <mergeCell ref="F21:M21"/>
    <mergeCell ref="F22:M22"/>
    <mergeCell ref="F23:M23"/>
    <mergeCell ref="B30:M35"/>
    <mergeCell ref="F27:M27"/>
    <mergeCell ref="B38:M38"/>
    <mergeCell ref="F28:M28"/>
    <mergeCell ref="D8:M8"/>
    <mergeCell ref="B11:M11"/>
    <mergeCell ref="B12:M12"/>
    <mergeCell ref="F16:M16"/>
    <mergeCell ref="F17:M17"/>
    <mergeCell ref="F15:M15"/>
    <mergeCell ref="B6:C6"/>
    <mergeCell ref="D6:M6"/>
    <mergeCell ref="B7:C7"/>
    <mergeCell ref="D7:G7"/>
    <mergeCell ref="H7:J7"/>
    <mergeCell ref="K7:M7"/>
    <mergeCell ref="M1:N1"/>
    <mergeCell ref="A2:M2"/>
    <mergeCell ref="B3:M3"/>
    <mergeCell ref="B5:C5"/>
    <mergeCell ref="E5:F5"/>
    <mergeCell ref="H5:J5"/>
    <mergeCell ref="K5:M5"/>
  </mergeCells>
  <pageMargins left="0.5" right="0.5" top="0.75" bottom="0.5" header="0.3" footer="0.3"/>
  <pageSetup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workbookViewId="0">
      <pane ySplit="13" topLeftCell="A29" activePane="bottomLeft" state="frozen"/>
      <selection activeCell="A44" sqref="A44"/>
      <selection pane="bottomLeft" activeCell="B55" sqref="B55"/>
    </sheetView>
  </sheetViews>
  <sheetFormatPr defaultColWidth="0" defaultRowHeight="0" customHeight="1" zeroHeight="1" x14ac:dyDescent="0.2"/>
  <cols>
    <col min="1" max="1" width="1.7109375" customWidth="1"/>
    <col min="2" max="2" width="9.140625" customWidth="1"/>
    <col min="3" max="12" width="8.7109375" customWidth="1"/>
    <col min="13" max="13" width="1.42578125" customWidth="1"/>
    <col min="14" max="14" width="0.85546875" customWidth="1"/>
    <col min="15" max="15" width="0" hidden="1" customWidth="1"/>
    <col min="16" max="16384" width="9.140625" hidden="1"/>
  </cols>
  <sheetData>
    <row r="1" spans="1:14" ht="11.25" customHeight="1" x14ac:dyDescent="0.2">
      <c r="A1" s="51"/>
      <c r="B1" s="51"/>
      <c r="C1" s="51"/>
      <c r="D1" s="51"/>
      <c r="E1" s="51"/>
      <c r="F1" s="51"/>
      <c r="G1" s="51"/>
      <c r="H1" s="51"/>
      <c r="I1" s="51"/>
      <c r="J1" s="51"/>
      <c r="K1" s="298" t="s">
        <v>132</v>
      </c>
      <c r="L1" s="298"/>
      <c r="M1" s="298"/>
      <c r="N1" s="51"/>
    </row>
    <row r="2" spans="1:14" ht="24" customHeight="1" x14ac:dyDescent="0.4">
      <c r="A2" s="220"/>
      <c r="B2" s="299" t="s">
        <v>1</v>
      </c>
      <c r="C2" s="299"/>
      <c r="D2" s="299"/>
      <c r="E2" s="299"/>
      <c r="F2" s="299"/>
      <c r="G2" s="299"/>
      <c r="H2" s="299"/>
      <c r="I2" s="299"/>
      <c r="J2" s="299"/>
      <c r="K2" s="299"/>
      <c r="L2" s="299"/>
      <c r="M2" s="299"/>
      <c r="N2" s="51"/>
    </row>
    <row r="3" spans="1:14" ht="21" customHeight="1" x14ac:dyDescent="0.3">
      <c r="A3" s="51"/>
      <c r="B3" s="300" t="s">
        <v>307</v>
      </c>
      <c r="C3" s="300"/>
      <c r="D3" s="300"/>
      <c r="E3" s="300"/>
      <c r="F3" s="300"/>
      <c r="G3" s="300"/>
      <c r="H3" s="300"/>
      <c r="I3" s="300"/>
      <c r="J3" s="300"/>
      <c r="K3" s="300"/>
      <c r="L3" s="165"/>
      <c r="M3" s="53"/>
      <c r="N3" s="51"/>
    </row>
    <row r="4" spans="1:14" ht="9" customHeight="1" x14ac:dyDescent="0.2">
      <c r="A4" s="51"/>
      <c r="B4" s="51"/>
      <c r="C4" s="51"/>
      <c r="D4" s="54"/>
      <c r="E4" s="54"/>
      <c r="F4" s="54"/>
      <c r="G4" s="54"/>
      <c r="H4" s="54"/>
      <c r="I4" s="54"/>
      <c r="J4" s="54"/>
      <c r="K4" s="51"/>
      <c r="L4" s="51"/>
      <c r="M4" s="51"/>
      <c r="N4" s="51"/>
    </row>
    <row r="5" spans="1:14" s="57" customFormat="1" ht="18" customHeight="1" thickBot="1" x14ac:dyDescent="0.25">
      <c r="A5" s="55"/>
      <c r="B5" s="301" t="s">
        <v>2</v>
      </c>
      <c r="C5" s="301"/>
      <c r="D5" s="56" t="s">
        <v>3</v>
      </c>
      <c r="E5" s="133" t="str">
        <f>IF('General - Page 1'!E5="", "", 'General - Page 1'!E5)</f>
        <v/>
      </c>
      <c r="F5" s="55"/>
      <c r="G5" s="302" t="s">
        <v>4</v>
      </c>
      <c r="H5" s="302"/>
      <c r="I5" s="249" t="str">
        <f>IF('General - Page 1'!J5="","", 'General - Page 1'!J5)</f>
        <v/>
      </c>
      <c r="J5" s="249"/>
      <c r="K5" s="249"/>
      <c r="L5" s="205"/>
      <c r="M5" s="55"/>
      <c r="N5" s="55"/>
    </row>
    <row r="6" spans="1:14" s="57" customFormat="1" ht="6" customHeight="1" thickBot="1" x14ac:dyDescent="0.25">
      <c r="A6" s="55"/>
      <c r="B6" s="58"/>
      <c r="C6" s="58"/>
      <c r="D6" s="59"/>
      <c r="E6" s="59"/>
      <c r="F6" s="59"/>
      <c r="G6" s="59"/>
      <c r="H6" s="59"/>
      <c r="I6" s="59"/>
      <c r="J6" s="59"/>
      <c r="K6" s="55"/>
      <c r="L6" s="55"/>
      <c r="M6" s="55"/>
      <c r="N6" s="55"/>
    </row>
    <row r="7" spans="1:14" s="60" customFormat="1" ht="6" customHeight="1" x14ac:dyDescent="0.2">
      <c r="A7" s="61"/>
      <c r="B7" s="62"/>
      <c r="C7" s="62"/>
      <c r="D7" s="62"/>
      <c r="E7" s="62"/>
      <c r="F7" s="62"/>
      <c r="G7" s="62"/>
      <c r="H7" s="62"/>
      <c r="I7" s="62"/>
      <c r="J7" s="62"/>
      <c r="K7" s="62"/>
      <c r="L7" s="62"/>
      <c r="M7" s="63"/>
      <c r="N7" s="54"/>
    </row>
    <row r="8" spans="1:14" s="60" customFormat="1" ht="21" customHeight="1" x14ac:dyDescent="0.35">
      <c r="A8" s="64"/>
      <c r="B8" s="305" t="s">
        <v>218</v>
      </c>
      <c r="C8" s="305"/>
      <c r="D8" s="305"/>
      <c r="E8" s="305"/>
      <c r="F8" s="305"/>
      <c r="G8" s="305"/>
      <c r="H8" s="305"/>
      <c r="I8" s="305"/>
      <c r="J8" s="305"/>
      <c r="K8" s="305"/>
      <c r="L8" s="166"/>
      <c r="M8" s="65"/>
      <c r="N8" s="54"/>
    </row>
    <row r="9" spans="1:14" s="60" customFormat="1" ht="18" customHeight="1" x14ac:dyDescent="0.2">
      <c r="A9" s="64"/>
      <c r="B9" s="306" t="s">
        <v>118</v>
      </c>
      <c r="C9" s="306"/>
      <c r="D9" s="306"/>
      <c r="E9" s="306"/>
      <c r="F9" s="306"/>
      <c r="G9" s="306"/>
      <c r="H9" s="306"/>
      <c r="I9" s="306"/>
      <c r="J9" s="306"/>
      <c r="K9" s="306"/>
      <c r="L9" s="167"/>
      <c r="M9" s="66"/>
      <c r="N9" s="54"/>
    </row>
    <row r="10" spans="1:14" s="60" customFormat="1" ht="15" customHeight="1" x14ac:dyDescent="0.25">
      <c r="A10" s="64"/>
      <c r="B10" s="319" t="s">
        <v>134</v>
      </c>
      <c r="C10" s="319"/>
      <c r="D10" s="319"/>
      <c r="E10" s="319"/>
      <c r="F10" s="319"/>
      <c r="G10" s="319"/>
      <c r="H10" s="319"/>
      <c r="I10" s="319"/>
      <c r="J10" s="319"/>
      <c r="K10" s="319"/>
      <c r="L10" s="169"/>
      <c r="M10" s="65"/>
      <c r="N10" s="54"/>
    </row>
    <row r="11" spans="1:14" ht="0" hidden="1" customHeight="1" x14ac:dyDescent="0.2">
      <c r="A11" s="64"/>
      <c r="B11" s="54"/>
      <c r="C11" s="54"/>
      <c r="D11" s="54"/>
      <c r="E11" s="54"/>
      <c r="F11" s="54"/>
      <c r="G11" s="54"/>
      <c r="H11" s="54"/>
      <c r="I11" s="54"/>
      <c r="J11" s="54"/>
      <c r="K11" s="54"/>
      <c r="L11" s="54"/>
      <c r="M11" s="65"/>
      <c r="N11" s="51"/>
    </row>
    <row r="12" spans="1:14" ht="0" hidden="1" customHeight="1" x14ac:dyDescent="0.2">
      <c r="A12" s="64"/>
      <c r="B12" s="54"/>
      <c r="C12" s="54"/>
      <c r="D12" s="54"/>
      <c r="E12" s="54"/>
      <c r="F12" s="54"/>
      <c r="G12" s="54"/>
      <c r="H12" s="54"/>
      <c r="I12" s="54"/>
      <c r="J12" s="54"/>
      <c r="K12" s="54"/>
      <c r="L12" s="54"/>
      <c r="M12" s="65"/>
      <c r="N12" s="51"/>
    </row>
    <row r="13" spans="1:14" s="60" customFormat="1" ht="11.45" customHeight="1" x14ac:dyDescent="0.2">
      <c r="A13" s="64"/>
      <c r="B13" s="99" t="s">
        <v>24</v>
      </c>
      <c r="C13" s="99" t="s">
        <v>119</v>
      </c>
      <c r="D13" s="99" t="s">
        <v>120</v>
      </c>
      <c r="E13" s="99" t="s">
        <v>121</v>
      </c>
      <c r="F13" s="99" t="s">
        <v>124</v>
      </c>
      <c r="G13" s="99" t="s">
        <v>123</v>
      </c>
      <c r="H13" s="99" t="s">
        <v>122</v>
      </c>
      <c r="I13" s="99" t="s">
        <v>126</v>
      </c>
      <c r="J13" s="99" t="s">
        <v>127</v>
      </c>
      <c r="K13" s="99" t="s">
        <v>125</v>
      </c>
      <c r="L13" s="99" t="s">
        <v>302</v>
      </c>
      <c r="M13" s="66"/>
      <c r="N13" s="54"/>
    </row>
    <row r="14" spans="1:14" ht="11.45" customHeight="1" x14ac:dyDescent="0.2">
      <c r="A14" s="64"/>
      <c r="B14" s="103" t="str">
        <f t="shared" ref="B14:B53" si="0">IF(B15="","",B15-1)</f>
        <v/>
      </c>
      <c r="C14" s="100"/>
      <c r="D14" s="101"/>
      <c r="E14" s="101"/>
      <c r="F14" s="101"/>
      <c r="G14" s="102"/>
      <c r="H14" s="101"/>
      <c r="I14" s="101"/>
      <c r="J14" s="100"/>
      <c r="K14" s="100"/>
      <c r="L14" s="100"/>
      <c r="M14" s="65"/>
      <c r="N14" s="51"/>
    </row>
    <row r="15" spans="1:14" ht="11.45" customHeight="1" x14ac:dyDescent="0.2">
      <c r="A15" s="64"/>
      <c r="B15" s="103" t="str">
        <f t="shared" si="0"/>
        <v/>
      </c>
      <c r="C15" s="100"/>
      <c r="D15" s="101"/>
      <c r="E15" s="101"/>
      <c r="F15" s="101"/>
      <c r="G15" s="102"/>
      <c r="H15" s="101"/>
      <c r="I15" s="101"/>
      <c r="J15" s="100"/>
      <c r="K15" s="100"/>
      <c r="L15" s="100"/>
      <c r="M15" s="65"/>
      <c r="N15" s="51"/>
    </row>
    <row r="16" spans="1:14" ht="11.45" customHeight="1" x14ac:dyDescent="0.2">
      <c r="A16" s="64"/>
      <c r="B16" s="103" t="str">
        <f t="shared" si="0"/>
        <v/>
      </c>
      <c r="C16" s="100"/>
      <c r="D16" s="101"/>
      <c r="E16" s="101"/>
      <c r="F16" s="101"/>
      <c r="G16" s="102"/>
      <c r="H16" s="101"/>
      <c r="I16" s="101"/>
      <c r="J16" s="100"/>
      <c r="K16" s="100"/>
      <c r="L16" s="100"/>
      <c r="M16" s="65"/>
      <c r="N16" s="51"/>
    </row>
    <row r="17" spans="1:14" ht="11.45" customHeight="1" x14ac:dyDescent="0.2">
      <c r="A17" s="64"/>
      <c r="B17" s="103" t="str">
        <f t="shared" si="0"/>
        <v/>
      </c>
      <c r="C17" s="100"/>
      <c r="D17" s="101"/>
      <c r="E17" s="101"/>
      <c r="F17" s="101"/>
      <c r="G17" s="102"/>
      <c r="H17" s="101"/>
      <c r="I17" s="101"/>
      <c r="J17" s="100"/>
      <c r="K17" s="100"/>
      <c r="L17" s="100"/>
      <c r="M17" s="65"/>
      <c r="N17" s="51"/>
    </row>
    <row r="18" spans="1:14" ht="11.45" customHeight="1" x14ac:dyDescent="0.2">
      <c r="A18" s="64"/>
      <c r="B18" s="103" t="str">
        <f t="shared" si="0"/>
        <v/>
      </c>
      <c r="C18" s="100"/>
      <c r="D18" s="101"/>
      <c r="E18" s="101"/>
      <c r="F18" s="101"/>
      <c r="G18" s="102"/>
      <c r="H18" s="101"/>
      <c r="I18" s="101"/>
      <c r="J18" s="100"/>
      <c r="K18" s="100"/>
      <c r="L18" s="100"/>
      <c r="M18" s="65"/>
      <c r="N18" s="51"/>
    </row>
    <row r="19" spans="1:14" ht="11.45" customHeight="1" x14ac:dyDescent="0.2">
      <c r="A19" s="64"/>
      <c r="B19" s="103" t="str">
        <f t="shared" si="0"/>
        <v/>
      </c>
      <c r="C19" s="100"/>
      <c r="D19" s="101"/>
      <c r="E19" s="101"/>
      <c r="F19" s="101"/>
      <c r="G19" s="102"/>
      <c r="H19" s="101"/>
      <c r="I19" s="101"/>
      <c r="J19" s="100"/>
      <c r="K19" s="100"/>
      <c r="L19" s="100"/>
      <c r="M19" s="65"/>
      <c r="N19" s="51"/>
    </row>
    <row r="20" spans="1:14" ht="11.45" customHeight="1" x14ac:dyDescent="0.2">
      <c r="A20" s="64"/>
      <c r="B20" s="103" t="str">
        <f t="shared" si="0"/>
        <v/>
      </c>
      <c r="C20" s="100"/>
      <c r="D20" s="101"/>
      <c r="E20" s="101"/>
      <c r="F20" s="101"/>
      <c r="G20" s="102"/>
      <c r="H20" s="101"/>
      <c r="I20" s="101"/>
      <c r="J20" s="100"/>
      <c r="K20" s="100"/>
      <c r="L20" s="100"/>
      <c r="M20" s="65"/>
      <c r="N20" s="51"/>
    </row>
    <row r="21" spans="1:14" ht="11.45" customHeight="1" x14ac:dyDescent="0.2">
      <c r="A21" s="64"/>
      <c r="B21" s="103" t="str">
        <f t="shared" si="0"/>
        <v/>
      </c>
      <c r="C21" s="100"/>
      <c r="D21" s="101"/>
      <c r="E21" s="101"/>
      <c r="F21" s="101"/>
      <c r="G21" s="102"/>
      <c r="H21" s="101"/>
      <c r="I21" s="101"/>
      <c r="J21" s="100"/>
      <c r="K21" s="100"/>
      <c r="L21" s="100"/>
      <c r="M21" s="65"/>
      <c r="N21" s="51"/>
    </row>
    <row r="22" spans="1:14" ht="11.45" customHeight="1" x14ac:dyDescent="0.2">
      <c r="A22" s="64"/>
      <c r="B22" s="103" t="str">
        <f t="shared" si="0"/>
        <v/>
      </c>
      <c r="C22" s="100"/>
      <c r="D22" s="101"/>
      <c r="E22" s="101"/>
      <c r="F22" s="101"/>
      <c r="G22" s="102"/>
      <c r="H22" s="101"/>
      <c r="I22" s="101"/>
      <c r="J22" s="100"/>
      <c r="K22" s="100"/>
      <c r="L22" s="100"/>
      <c r="M22" s="65"/>
      <c r="N22" s="51"/>
    </row>
    <row r="23" spans="1:14" ht="11.45" customHeight="1" x14ac:dyDescent="0.2">
      <c r="A23" s="64"/>
      <c r="B23" s="103" t="str">
        <f t="shared" si="0"/>
        <v/>
      </c>
      <c r="C23" s="100"/>
      <c r="D23" s="101"/>
      <c r="E23" s="101"/>
      <c r="F23" s="101"/>
      <c r="G23" s="102"/>
      <c r="H23" s="101"/>
      <c r="I23" s="101"/>
      <c r="J23" s="100"/>
      <c r="K23" s="100"/>
      <c r="L23" s="100"/>
      <c r="M23" s="65"/>
      <c r="N23" s="51"/>
    </row>
    <row r="24" spans="1:14" ht="11.45" customHeight="1" x14ac:dyDescent="0.2">
      <c r="A24" s="64"/>
      <c r="B24" s="103" t="str">
        <f t="shared" si="0"/>
        <v/>
      </c>
      <c r="C24" s="100"/>
      <c r="D24" s="101"/>
      <c r="E24" s="101"/>
      <c r="F24" s="101"/>
      <c r="G24" s="102"/>
      <c r="H24" s="101"/>
      <c r="I24" s="101"/>
      <c r="J24" s="100"/>
      <c r="K24" s="100"/>
      <c r="L24" s="100"/>
      <c r="M24" s="65"/>
      <c r="N24" s="51"/>
    </row>
    <row r="25" spans="1:14" ht="11.45" customHeight="1" x14ac:dyDescent="0.2">
      <c r="A25" s="64"/>
      <c r="B25" s="103" t="str">
        <f t="shared" si="0"/>
        <v/>
      </c>
      <c r="C25" s="100"/>
      <c r="D25" s="101"/>
      <c r="E25" s="101"/>
      <c r="F25" s="101"/>
      <c r="G25" s="102"/>
      <c r="H25" s="101"/>
      <c r="I25" s="101"/>
      <c r="J25" s="100"/>
      <c r="K25" s="100"/>
      <c r="L25" s="100"/>
      <c r="M25" s="65"/>
      <c r="N25" s="51"/>
    </row>
    <row r="26" spans="1:14" ht="11.45" customHeight="1" x14ac:dyDescent="0.2">
      <c r="A26" s="64"/>
      <c r="B26" s="103" t="str">
        <f t="shared" si="0"/>
        <v/>
      </c>
      <c r="C26" s="100"/>
      <c r="D26" s="101"/>
      <c r="E26" s="101"/>
      <c r="F26" s="101"/>
      <c r="G26" s="102"/>
      <c r="H26" s="101"/>
      <c r="I26" s="101"/>
      <c r="J26" s="100"/>
      <c r="K26" s="100"/>
      <c r="L26" s="100"/>
      <c r="M26" s="65"/>
      <c r="N26" s="51"/>
    </row>
    <row r="27" spans="1:14" ht="11.45" customHeight="1" x14ac:dyDescent="0.2">
      <c r="A27" s="64"/>
      <c r="B27" s="103" t="str">
        <f t="shared" si="0"/>
        <v/>
      </c>
      <c r="C27" s="100"/>
      <c r="D27" s="101"/>
      <c r="E27" s="101"/>
      <c r="F27" s="101"/>
      <c r="G27" s="102"/>
      <c r="H27" s="101"/>
      <c r="I27" s="101"/>
      <c r="J27" s="100"/>
      <c r="K27" s="100"/>
      <c r="L27" s="100"/>
      <c r="M27" s="65"/>
      <c r="N27" s="51"/>
    </row>
    <row r="28" spans="1:14" ht="11.45" customHeight="1" x14ac:dyDescent="0.2">
      <c r="A28" s="64"/>
      <c r="B28" s="103" t="str">
        <f t="shared" si="0"/>
        <v/>
      </c>
      <c r="C28" s="100"/>
      <c r="D28" s="101"/>
      <c r="E28" s="101"/>
      <c r="F28" s="101"/>
      <c r="G28" s="102"/>
      <c r="H28" s="101"/>
      <c r="I28" s="101"/>
      <c r="J28" s="100"/>
      <c r="K28" s="100"/>
      <c r="L28" s="100"/>
      <c r="M28" s="65"/>
      <c r="N28" s="51"/>
    </row>
    <row r="29" spans="1:14" ht="11.45" customHeight="1" x14ac:dyDescent="0.2">
      <c r="A29" s="64"/>
      <c r="B29" s="103" t="str">
        <f t="shared" si="0"/>
        <v/>
      </c>
      <c r="C29" s="100"/>
      <c r="D29" s="101"/>
      <c r="E29" s="101"/>
      <c r="F29" s="101"/>
      <c r="G29" s="102"/>
      <c r="H29" s="101"/>
      <c r="I29" s="101"/>
      <c r="J29" s="100"/>
      <c r="K29" s="100"/>
      <c r="L29" s="100"/>
      <c r="M29" s="65"/>
      <c r="N29" s="51"/>
    </row>
    <row r="30" spans="1:14" ht="11.45" customHeight="1" x14ac:dyDescent="0.2">
      <c r="A30" s="64"/>
      <c r="B30" s="103" t="str">
        <f t="shared" si="0"/>
        <v/>
      </c>
      <c r="C30" s="100"/>
      <c r="D30" s="101"/>
      <c r="E30" s="101"/>
      <c r="F30" s="101"/>
      <c r="G30" s="102"/>
      <c r="H30" s="101"/>
      <c r="I30" s="101"/>
      <c r="J30" s="100"/>
      <c r="K30" s="100"/>
      <c r="L30" s="100"/>
      <c r="M30" s="65"/>
      <c r="N30" s="51"/>
    </row>
    <row r="31" spans="1:14" ht="11.45" customHeight="1" x14ac:dyDescent="0.2">
      <c r="A31" s="64"/>
      <c r="B31" s="103" t="str">
        <f t="shared" si="0"/>
        <v/>
      </c>
      <c r="C31" s="100"/>
      <c r="D31" s="101"/>
      <c r="E31" s="101"/>
      <c r="F31" s="101"/>
      <c r="G31" s="102"/>
      <c r="H31" s="101"/>
      <c r="I31" s="101"/>
      <c r="J31" s="100"/>
      <c r="K31" s="100"/>
      <c r="L31" s="100"/>
      <c r="M31" s="65"/>
      <c r="N31" s="51"/>
    </row>
    <row r="32" spans="1:14" ht="11.45" customHeight="1" x14ac:dyDescent="0.2">
      <c r="A32" s="64"/>
      <c r="B32" s="103" t="str">
        <f t="shared" si="0"/>
        <v/>
      </c>
      <c r="C32" s="100"/>
      <c r="D32" s="101"/>
      <c r="E32" s="101"/>
      <c r="F32" s="101"/>
      <c r="G32" s="102"/>
      <c r="H32" s="101"/>
      <c r="I32" s="101"/>
      <c r="J32" s="100"/>
      <c r="K32" s="100"/>
      <c r="L32" s="100"/>
      <c r="M32" s="65"/>
      <c r="N32" s="51"/>
    </row>
    <row r="33" spans="1:14" ht="11.45" customHeight="1" x14ac:dyDescent="0.2">
      <c r="A33" s="64"/>
      <c r="B33" s="103" t="str">
        <f t="shared" si="0"/>
        <v/>
      </c>
      <c r="C33" s="100"/>
      <c r="D33" s="101"/>
      <c r="E33" s="101"/>
      <c r="F33" s="101"/>
      <c r="G33" s="102"/>
      <c r="H33" s="101"/>
      <c r="I33" s="101"/>
      <c r="J33" s="100"/>
      <c r="K33" s="100"/>
      <c r="L33" s="100"/>
      <c r="M33" s="65"/>
      <c r="N33" s="51"/>
    </row>
    <row r="34" spans="1:14" ht="11.45" customHeight="1" x14ac:dyDescent="0.2">
      <c r="A34" s="64"/>
      <c r="B34" s="103" t="str">
        <f t="shared" si="0"/>
        <v/>
      </c>
      <c r="C34" s="100"/>
      <c r="D34" s="101"/>
      <c r="E34" s="101"/>
      <c r="F34" s="101"/>
      <c r="G34" s="102"/>
      <c r="H34" s="101"/>
      <c r="I34" s="101"/>
      <c r="J34" s="100"/>
      <c r="K34" s="100"/>
      <c r="L34" s="100"/>
      <c r="M34" s="65"/>
      <c r="N34" s="51"/>
    </row>
    <row r="35" spans="1:14" ht="11.45" customHeight="1" x14ac:dyDescent="0.2">
      <c r="A35" s="64"/>
      <c r="B35" s="103" t="str">
        <f t="shared" si="0"/>
        <v/>
      </c>
      <c r="C35" s="100"/>
      <c r="D35" s="101"/>
      <c r="E35" s="101"/>
      <c r="F35" s="101"/>
      <c r="G35" s="102"/>
      <c r="H35" s="101"/>
      <c r="I35" s="101"/>
      <c r="J35" s="100"/>
      <c r="K35" s="100"/>
      <c r="L35" s="100"/>
      <c r="M35" s="65"/>
      <c r="N35" s="51"/>
    </row>
    <row r="36" spans="1:14" ht="11.45" customHeight="1" x14ac:dyDescent="0.2">
      <c r="A36" s="64"/>
      <c r="B36" s="103" t="str">
        <f t="shared" si="0"/>
        <v/>
      </c>
      <c r="C36" s="100"/>
      <c r="D36" s="101"/>
      <c r="E36" s="101"/>
      <c r="F36" s="101"/>
      <c r="G36" s="102"/>
      <c r="H36" s="101"/>
      <c r="I36" s="101"/>
      <c r="J36" s="100"/>
      <c r="K36" s="100"/>
      <c r="L36" s="100"/>
      <c r="M36" s="65"/>
      <c r="N36" s="51"/>
    </row>
    <row r="37" spans="1:14" ht="11.45" customHeight="1" x14ac:dyDescent="0.2">
      <c r="A37" s="64"/>
      <c r="B37" s="103" t="str">
        <f t="shared" si="0"/>
        <v/>
      </c>
      <c r="C37" s="100"/>
      <c r="D37" s="101"/>
      <c r="E37" s="101"/>
      <c r="F37" s="101"/>
      <c r="G37" s="102"/>
      <c r="H37" s="101"/>
      <c r="I37" s="101"/>
      <c r="J37" s="100"/>
      <c r="K37" s="100"/>
      <c r="L37" s="100"/>
      <c r="M37" s="65"/>
      <c r="N37" s="51"/>
    </row>
    <row r="38" spans="1:14" ht="11.45" customHeight="1" x14ac:dyDescent="0.2">
      <c r="A38" s="64"/>
      <c r="B38" s="103" t="str">
        <f t="shared" si="0"/>
        <v/>
      </c>
      <c r="C38" s="100"/>
      <c r="D38" s="101"/>
      <c r="E38" s="101"/>
      <c r="F38" s="101"/>
      <c r="G38" s="102"/>
      <c r="H38" s="101"/>
      <c r="I38" s="101"/>
      <c r="J38" s="100"/>
      <c r="K38" s="100"/>
      <c r="L38" s="100"/>
      <c r="M38" s="65"/>
      <c r="N38" s="51"/>
    </row>
    <row r="39" spans="1:14" ht="11.45" customHeight="1" x14ac:dyDescent="0.2">
      <c r="A39" s="64"/>
      <c r="B39" s="103" t="str">
        <f t="shared" si="0"/>
        <v/>
      </c>
      <c r="C39" s="100"/>
      <c r="D39" s="101"/>
      <c r="E39" s="101"/>
      <c r="F39" s="101"/>
      <c r="G39" s="102"/>
      <c r="H39" s="101"/>
      <c r="I39" s="101"/>
      <c r="J39" s="100"/>
      <c r="K39" s="100"/>
      <c r="L39" s="100"/>
      <c r="M39" s="65"/>
      <c r="N39" s="51"/>
    </row>
    <row r="40" spans="1:14" ht="11.45" customHeight="1" x14ac:dyDescent="0.2">
      <c r="A40" s="64"/>
      <c r="B40" s="103" t="str">
        <f t="shared" si="0"/>
        <v/>
      </c>
      <c r="C40" s="100"/>
      <c r="D40" s="101"/>
      <c r="E40" s="101"/>
      <c r="F40" s="101"/>
      <c r="G40" s="102"/>
      <c r="H40" s="101"/>
      <c r="I40" s="101"/>
      <c r="J40" s="100"/>
      <c r="K40" s="100"/>
      <c r="L40" s="100"/>
      <c r="M40" s="65"/>
      <c r="N40" s="51"/>
    </row>
    <row r="41" spans="1:14" ht="11.45" customHeight="1" x14ac:dyDescent="0.2">
      <c r="A41" s="64"/>
      <c r="B41" s="103" t="str">
        <f t="shared" si="0"/>
        <v/>
      </c>
      <c r="C41" s="100"/>
      <c r="D41" s="101"/>
      <c r="E41" s="101"/>
      <c r="F41" s="101"/>
      <c r="G41" s="102"/>
      <c r="H41" s="101"/>
      <c r="I41" s="101"/>
      <c r="J41" s="100"/>
      <c r="K41" s="100"/>
      <c r="L41" s="100"/>
      <c r="M41" s="65"/>
      <c r="N41" s="51"/>
    </row>
    <row r="42" spans="1:14" ht="11.45" customHeight="1" x14ac:dyDescent="0.2">
      <c r="A42" s="64"/>
      <c r="B42" s="103" t="str">
        <f t="shared" si="0"/>
        <v/>
      </c>
      <c r="C42" s="100"/>
      <c r="D42" s="101"/>
      <c r="E42" s="101"/>
      <c r="F42" s="101"/>
      <c r="G42" s="102"/>
      <c r="H42" s="101"/>
      <c r="I42" s="101"/>
      <c r="J42" s="100"/>
      <c r="K42" s="100"/>
      <c r="L42" s="100"/>
      <c r="M42" s="65"/>
      <c r="N42" s="51"/>
    </row>
    <row r="43" spans="1:14" ht="11.45" customHeight="1" x14ac:dyDescent="0.2">
      <c r="A43" s="64"/>
      <c r="B43" s="103" t="str">
        <f t="shared" si="0"/>
        <v/>
      </c>
      <c r="C43" s="100"/>
      <c r="D43" s="101"/>
      <c r="E43" s="101"/>
      <c r="F43" s="101"/>
      <c r="G43" s="102"/>
      <c r="H43" s="101"/>
      <c r="I43" s="101"/>
      <c r="J43" s="100"/>
      <c r="K43" s="100"/>
      <c r="L43" s="100"/>
      <c r="M43" s="65"/>
      <c r="N43" s="51"/>
    </row>
    <row r="44" spans="1:14" ht="11.45" customHeight="1" x14ac:dyDescent="0.2">
      <c r="A44" s="64"/>
      <c r="B44" s="103" t="str">
        <f t="shared" si="0"/>
        <v/>
      </c>
      <c r="C44" s="100"/>
      <c r="D44" s="101"/>
      <c r="E44" s="101"/>
      <c r="F44" s="101"/>
      <c r="G44" s="102"/>
      <c r="H44" s="101"/>
      <c r="I44" s="101"/>
      <c r="J44" s="100"/>
      <c r="K44" s="100"/>
      <c r="L44" s="100"/>
      <c r="M44" s="65"/>
      <c r="N44" s="51"/>
    </row>
    <row r="45" spans="1:14" ht="11.45" customHeight="1" x14ac:dyDescent="0.2">
      <c r="A45" s="64"/>
      <c r="B45" s="103" t="str">
        <f t="shared" si="0"/>
        <v/>
      </c>
      <c r="C45" s="100"/>
      <c r="D45" s="101"/>
      <c r="E45" s="101"/>
      <c r="F45" s="101"/>
      <c r="G45" s="102"/>
      <c r="H45" s="101"/>
      <c r="I45" s="101"/>
      <c r="J45" s="100"/>
      <c r="K45" s="100"/>
      <c r="L45" s="100"/>
      <c r="M45" s="65"/>
      <c r="N45" s="51"/>
    </row>
    <row r="46" spans="1:14" ht="11.45" customHeight="1" x14ac:dyDescent="0.2">
      <c r="A46" s="64"/>
      <c r="B46" s="103" t="str">
        <f t="shared" si="0"/>
        <v/>
      </c>
      <c r="C46" s="100"/>
      <c r="D46" s="101"/>
      <c r="E46" s="101"/>
      <c r="F46" s="101"/>
      <c r="G46" s="102"/>
      <c r="H46" s="101"/>
      <c r="I46" s="101"/>
      <c r="J46" s="100"/>
      <c r="K46" s="100"/>
      <c r="L46" s="100"/>
      <c r="M46" s="65"/>
      <c r="N46" s="51"/>
    </row>
    <row r="47" spans="1:14" ht="11.45" customHeight="1" x14ac:dyDescent="0.2">
      <c r="A47" s="64"/>
      <c r="B47" s="103" t="str">
        <f t="shared" si="0"/>
        <v/>
      </c>
      <c r="C47" s="100"/>
      <c r="D47" s="101"/>
      <c r="E47" s="101"/>
      <c r="F47" s="101"/>
      <c r="G47" s="102"/>
      <c r="H47" s="101"/>
      <c r="I47" s="101"/>
      <c r="J47" s="100"/>
      <c r="K47" s="100"/>
      <c r="L47" s="100"/>
      <c r="M47" s="65"/>
      <c r="N47" s="51"/>
    </row>
    <row r="48" spans="1:14" ht="11.45" customHeight="1" x14ac:dyDescent="0.2">
      <c r="A48" s="64"/>
      <c r="B48" s="103" t="str">
        <f t="shared" si="0"/>
        <v/>
      </c>
      <c r="C48" s="100"/>
      <c r="D48" s="101"/>
      <c r="E48" s="101"/>
      <c r="F48" s="101"/>
      <c r="G48" s="102"/>
      <c r="H48" s="101"/>
      <c r="I48" s="101"/>
      <c r="J48" s="100"/>
      <c r="K48" s="100"/>
      <c r="L48" s="100"/>
      <c r="M48" s="65"/>
      <c r="N48" s="51"/>
    </row>
    <row r="49" spans="1:14" ht="11.45" customHeight="1" x14ac:dyDescent="0.2">
      <c r="A49" s="64"/>
      <c r="B49" s="103" t="str">
        <f t="shared" si="0"/>
        <v/>
      </c>
      <c r="C49" s="100"/>
      <c r="D49" s="101"/>
      <c r="E49" s="101"/>
      <c r="F49" s="101"/>
      <c r="G49" s="102"/>
      <c r="H49" s="101"/>
      <c r="I49" s="101"/>
      <c r="J49" s="100"/>
      <c r="K49" s="100"/>
      <c r="L49" s="100"/>
      <c r="M49" s="65"/>
      <c r="N49" s="51"/>
    </row>
    <row r="50" spans="1:14" ht="11.45" customHeight="1" x14ac:dyDescent="0.2">
      <c r="A50" s="64"/>
      <c r="B50" s="103" t="str">
        <f t="shared" si="0"/>
        <v/>
      </c>
      <c r="C50" s="100"/>
      <c r="D50" s="101"/>
      <c r="E50" s="101"/>
      <c r="F50" s="101"/>
      <c r="G50" s="102"/>
      <c r="H50" s="101"/>
      <c r="I50" s="101"/>
      <c r="J50" s="100"/>
      <c r="K50" s="100"/>
      <c r="L50" s="100"/>
      <c r="M50" s="65"/>
      <c r="N50" s="51"/>
    </row>
    <row r="51" spans="1:14" ht="11.45" customHeight="1" x14ac:dyDescent="0.2">
      <c r="A51" s="64"/>
      <c r="B51" s="103" t="str">
        <f t="shared" si="0"/>
        <v/>
      </c>
      <c r="C51" s="100"/>
      <c r="D51" s="101"/>
      <c r="E51" s="101"/>
      <c r="F51" s="101"/>
      <c r="G51" s="102"/>
      <c r="H51" s="101"/>
      <c r="I51" s="101"/>
      <c r="J51" s="100"/>
      <c r="K51" s="100"/>
      <c r="L51" s="100"/>
      <c r="M51" s="65"/>
      <c r="N51" s="51"/>
    </row>
    <row r="52" spans="1:14" ht="11.45" customHeight="1" x14ac:dyDescent="0.2">
      <c r="A52" s="64"/>
      <c r="B52" s="103" t="str">
        <f t="shared" si="0"/>
        <v/>
      </c>
      <c r="C52" s="100"/>
      <c r="D52" s="101"/>
      <c r="E52" s="101"/>
      <c r="F52" s="101"/>
      <c r="G52" s="102"/>
      <c r="H52" s="101"/>
      <c r="I52" s="101"/>
      <c r="J52" s="100"/>
      <c r="K52" s="100"/>
      <c r="L52" s="100"/>
      <c r="M52" s="65"/>
      <c r="N52" s="51"/>
    </row>
    <row r="53" spans="1:14" ht="11.45" customHeight="1" x14ac:dyDescent="0.2">
      <c r="A53" s="64"/>
      <c r="B53" s="103" t="str">
        <f t="shared" si="0"/>
        <v/>
      </c>
      <c r="C53" s="100"/>
      <c r="D53" s="101"/>
      <c r="E53" s="101"/>
      <c r="F53" s="101"/>
      <c r="G53" s="102"/>
      <c r="H53" s="101"/>
      <c r="I53" s="101"/>
      <c r="J53" s="100"/>
      <c r="K53" s="100"/>
      <c r="L53" s="100"/>
      <c r="M53" s="65"/>
      <c r="N53" s="51"/>
    </row>
    <row r="54" spans="1:14" ht="11.45" customHeight="1" x14ac:dyDescent="0.2">
      <c r="A54" s="64"/>
      <c r="B54" s="103" t="str">
        <f>IF(B55="","",B55-1)</f>
        <v/>
      </c>
      <c r="C54" s="100"/>
      <c r="D54" s="101"/>
      <c r="E54" s="101"/>
      <c r="F54" s="101"/>
      <c r="G54" s="102"/>
      <c r="H54" s="101"/>
      <c r="I54" s="101"/>
      <c r="J54" s="100"/>
      <c r="K54" s="100"/>
      <c r="L54" s="100"/>
      <c r="M54" s="65"/>
      <c r="N54" s="51"/>
    </row>
    <row r="55" spans="1:14" ht="11.45" customHeight="1" x14ac:dyDescent="0.2">
      <c r="A55" s="64"/>
      <c r="B55" s="104" t="str">
        <f>IF('General - Page 1'!J17="","", 'General - Page 1'!J17)</f>
        <v/>
      </c>
      <c r="C55" s="100"/>
      <c r="D55" s="101"/>
      <c r="E55" s="101"/>
      <c r="F55" s="101"/>
      <c r="G55" s="102"/>
      <c r="H55" s="101"/>
      <c r="I55" s="101"/>
      <c r="J55" s="100"/>
      <c r="K55" s="100"/>
      <c r="L55" s="100"/>
      <c r="M55" s="65"/>
      <c r="N55" s="51"/>
    </row>
    <row r="56" spans="1:14" ht="11.45" customHeight="1" x14ac:dyDescent="0.2">
      <c r="A56" s="64"/>
      <c r="B56" s="91" t="s">
        <v>130</v>
      </c>
      <c r="C56" s="151" t="str">
        <f t="shared" ref="C56:L56" si="1">IF(SUM(C14:C55)=0,"",MIN(C14:C55))</f>
        <v/>
      </c>
      <c r="D56" s="151" t="str">
        <f t="shared" si="1"/>
        <v/>
      </c>
      <c r="E56" s="151" t="str">
        <f t="shared" si="1"/>
        <v/>
      </c>
      <c r="F56" s="151" t="str">
        <f t="shared" si="1"/>
        <v/>
      </c>
      <c r="G56" s="151" t="str">
        <f t="shared" si="1"/>
        <v/>
      </c>
      <c r="H56" s="151" t="str">
        <f t="shared" si="1"/>
        <v/>
      </c>
      <c r="I56" s="151" t="str">
        <f t="shared" si="1"/>
        <v/>
      </c>
      <c r="J56" s="151" t="str">
        <f t="shared" si="1"/>
        <v/>
      </c>
      <c r="K56" s="151" t="str">
        <f t="shared" si="1"/>
        <v/>
      </c>
      <c r="L56" s="151" t="str">
        <f t="shared" si="1"/>
        <v/>
      </c>
      <c r="M56" s="65"/>
      <c r="N56" s="51"/>
    </row>
    <row r="57" spans="1:14" ht="11.45" customHeight="1" x14ac:dyDescent="0.2">
      <c r="A57" s="64"/>
      <c r="B57" s="91" t="s">
        <v>129</v>
      </c>
      <c r="C57" s="151" t="str">
        <f t="shared" ref="C57:L57" si="2">IF(C58="","",AVERAGE(C14:C55))</f>
        <v/>
      </c>
      <c r="D57" s="151" t="str">
        <f t="shared" si="2"/>
        <v/>
      </c>
      <c r="E57" s="151" t="str">
        <f t="shared" si="2"/>
        <v/>
      </c>
      <c r="F57" s="151" t="str">
        <f t="shared" si="2"/>
        <v/>
      </c>
      <c r="G57" s="151" t="str">
        <f t="shared" si="2"/>
        <v/>
      </c>
      <c r="H57" s="151" t="str">
        <f t="shared" si="2"/>
        <v/>
      </c>
      <c r="I57" s="151" t="str">
        <f t="shared" si="2"/>
        <v/>
      </c>
      <c r="J57" s="151" t="str">
        <f t="shared" si="2"/>
        <v/>
      </c>
      <c r="K57" s="151" t="str">
        <f t="shared" si="2"/>
        <v/>
      </c>
      <c r="L57" s="151" t="str">
        <f t="shared" si="2"/>
        <v/>
      </c>
      <c r="M57" s="65"/>
      <c r="N57" s="51"/>
    </row>
    <row r="58" spans="1:14" ht="11.45" customHeight="1" x14ac:dyDescent="0.2">
      <c r="A58" s="64"/>
      <c r="B58" s="91" t="s">
        <v>131</v>
      </c>
      <c r="C58" s="151" t="str">
        <f t="shared" ref="C58:L58" si="3">IF(MAX(C14:C55)=0,"",MAX(C14:C55))</f>
        <v/>
      </c>
      <c r="D58" s="151" t="str">
        <f t="shared" si="3"/>
        <v/>
      </c>
      <c r="E58" s="151" t="str">
        <f t="shared" si="3"/>
        <v/>
      </c>
      <c r="F58" s="151" t="str">
        <f t="shared" si="3"/>
        <v/>
      </c>
      <c r="G58" s="151" t="str">
        <f t="shared" si="3"/>
        <v/>
      </c>
      <c r="H58" s="151" t="str">
        <f t="shared" si="3"/>
        <v/>
      </c>
      <c r="I58" s="151" t="str">
        <f t="shared" si="3"/>
        <v/>
      </c>
      <c r="J58" s="151" t="str">
        <f t="shared" si="3"/>
        <v/>
      </c>
      <c r="K58" s="151" t="str">
        <f t="shared" si="3"/>
        <v/>
      </c>
      <c r="L58" s="151" t="str">
        <f t="shared" si="3"/>
        <v/>
      </c>
      <c r="M58" s="65"/>
      <c r="N58" s="51"/>
    </row>
    <row r="59" spans="1:14" ht="6" customHeight="1" thickBot="1" x14ac:dyDescent="0.25">
      <c r="A59" s="68"/>
      <c r="B59" s="105"/>
      <c r="C59" s="106"/>
      <c r="D59" s="106"/>
      <c r="E59" s="106"/>
      <c r="F59" s="106"/>
      <c r="G59" s="106"/>
      <c r="H59" s="106"/>
      <c r="I59" s="106"/>
      <c r="J59" s="106"/>
      <c r="K59" s="106"/>
      <c r="L59" s="106"/>
      <c r="M59" s="71"/>
      <c r="N59" s="51"/>
    </row>
    <row r="60" spans="1:14" ht="12.75" hidden="1" x14ac:dyDescent="0.2"/>
    <row r="61" spans="1:14" ht="12.75" hidden="1" x14ac:dyDescent="0.2"/>
    <row r="62" spans="1:14" ht="12.75" hidden="1" x14ac:dyDescent="0.2"/>
  </sheetData>
  <sheetProtection sheet="1" objects="1" scenarios="1"/>
  <mergeCells count="9">
    <mergeCell ref="B10:K10"/>
    <mergeCell ref="B8:K8"/>
    <mergeCell ref="B9:K9"/>
    <mergeCell ref="K1:M1"/>
    <mergeCell ref="B3:K3"/>
    <mergeCell ref="B5:C5"/>
    <mergeCell ref="G5:H5"/>
    <mergeCell ref="I5:K5"/>
    <mergeCell ref="B2:M2"/>
  </mergeCells>
  <pageMargins left="0.5" right="0.5" top="0.75" bottom="0.5" header="0.3" footer="0.3"/>
  <pageSetup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workbookViewId="0">
      <pane xSplit="1" ySplit="13" topLeftCell="B29" activePane="bottomRight" state="frozen"/>
      <selection activeCell="D22" sqref="D22"/>
      <selection pane="topRight" activeCell="D22" sqref="D22"/>
      <selection pane="bottomLeft" activeCell="D22" sqref="D22"/>
      <selection pane="bottomRight" activeCell="D22" sqref="D22"/>
    </sheetView>
  </sheetViews>
  <sheetFormatPr defaultColWidth="0" defaultRowHeight="0" customHeight="1" zeroHeight="1" x14ac:dyDescent="0.2"/>
  <cols>
    <col min="1" max="1" width="1.7109375" customWidth="1"/>
    <col min="2" max="2" width="9.140625" customWidth="1"/>
    <col min="3" max="12" width="8.7109375" customWidth="1"/>
    <col min="13" max="13" width="1.42578125" customWidth="1"/>
    <col min="14" max="14" width="0.85546875" customWidth="1"/>
    <col min="15" max="15" width="0" hidden="1" customWidth="1"/>
    <col min="16" max="16384" width="9.140625" hidden="1"/>
  </cols>
  <sheetData>
    <row r="1" spans="1:14" ht="11.25" customHeight="1" x14ac:dyDescent="0.2">
      <c r="A1" s="51"/>
      <c r="B1" s="51"/>
      <c r="C1" s="51"/>
      <c r="D1" s="51"/>
      <c r="E1" s="51"/>
      <c r="F1" s="51"/>
      <c r="G1" s="51"/>
      <c r="H1" s="51"/>
      <c r="I1" s="51"/>
      <c r="J1" s="51"/>
      <c r="K1" s="298" t="s">
        <v>128</v>
      </c>
      <c r="L1" s="298"/>
      <c r="M1" s="298"/>
      <c r="N1" s="51"/>
    </row>
    <row r="2" spans="1:14" ht="24" customHeight="1" x14ac:dyDescent="0.4">
      <c r="A2" s="220"/>
      <c r="B2" s="299" t="s">
        <v>1</v>
      </c>
      <c r="C2" s="299"/>
      <c r="D2" s="299"/>
      <c r="E2" s="299"/>
      <c r="F2" s="299"/>
      <c r="G2" s="299"/>
      <c r="H2" s="299"/>
      <c r="I2" s="299"/>
      <c r="J2" s="299"/>
      <c r="K2" s="299"/>
      <c r="L2" s="299"/>
      <c r="M2" s="299"/>
      <c r="N2" s="51"/>
    </row>
    <row r="3" spans="1:14" ht="21" customHeight="1" x14ac:dyDescent="0.3">
      <c r="A3" s="51"/>
      <c r="B3" s="300" t="s">
        <v>307</v>
      </c>
      <c r="C3" s="300"/>
      <c r="D3" s="300"/>
      <c r="E3" s="300"/>
      <c r="F3" s="300"/>
      <c r="G3" s="300"/>
      <c r="H3" s="300"/>
      <c r="I3" s="300"/>
      <c r="J3" s="300"/>
      <c r="K3" s="300"/>
      <c r="L3" s="165"/>
      <c r="M3" s="53"/>
      <c r="N3" s="51"/>
    </row>
    <row r="4" spans="1:14" ht="9" customHeight="1" x14ac:dyDescent="0.2">
      <c r="A4" s="51"/>
      <c r="B4" s="51"/>
      <c r="C4" s="51"/>
      <c r="D4" s="54"/>
      <c r="E4" s="54"/>
      <c r="F4" s="54"/>
      <c r="G4" s="54"/>
      <c r="H4" s="54"/>
      <c r="I4" s="54"/>
      <c r="J4" s="54"/>
      <c r="K4" s="51"/>
      <c r="L4" s="51"/>
      <c r="M4" s="51"/>
      <c r="N4" s="51"/>
    </row>
    <row r="5" spans="1:14" s="57" customFormat="1" ht="18" customHeight="1" thickBot="1" x14ac:dyDescent="0.25">
      <c r="A5" s="55"/>
      <c r="B5" s="301" t="s">
        <v>2</v>
      </c>
      <c r="C5" s="301"/>
      <c r="D5" s="56" t="s">
        <v>3</v>
      </c>
      <c r="E5" s="133" t="str">
        <f>IF('General - Page 1'!E5="", "", 'General - Page 1'!E5)</f>
        <v/>
      </c>
      <c r="F5" s="55"/>
      <c r="G5" s="302" t="s">
        <v>4</v>
      </c>
      <c r="H5" s="302"/>
      <c r="I5" s="249" t="str">
        <f>IF('General - Page 1'!J5="","", 'General - Page 1'!J5)</f>
        <v/>
      </c>
      <c r="J5" s="249"/>
      <c r="K5" s="249"/>
      <c r="L5" s="205"/>
      <c r="M5" s="55"/>
      <c r="N5" s="55"/>
    </row>
    <row r="6" spans="1:14" s="57" customFormat="1" ht="6" customHeight="1" thickBot="1" x14ac:dyDescent="0.25">
      <c r="A6" s="55"/>
      <c r="B6" s="58"/>
      <c r="C6" s="58"/>
      <c r="D6" s="59"/>
      <c r="E6" s="59"/>
      <c r="F6" s="59"/>
      <c r="G6" s="59"/>
      <c r="H6" s="59"/>
      <c r="I6" s="59"/>
      <c r="J6" s="59"/>
      <c r="K6" s="55"/>
      <c r="L6" s="55"/>
      <c r="M6" s="55"/>
      <c r="N6" s="55"/>
    </row>
    <row r="7" spans="1:14" s="60" customFormat="1" ht="6" customHeight="1" x14ac:dyDescent="0.2">
      <c r="A7" s="61"/>
      <c r="B7" s="62"/>
      <c r="C7" s="62"/>
      <c r="D7" s="62"/>
      <c r="E7" s="62"/>
      <c r="F7" s="62"/>
      <c r="G7" s="62"/>
      <c r="H7" s="62"/>
      <c r="I7" s="62"/>
      <c r="J7" s="62"/>
      <c r="K7" s="62"/>
      <c r="L7" s="62"/>
      <c r="M7" s="63"/>
      <c r="N7" s="54"/>
    </row>
    <row r="8" spans="1:14" s="60" customFormat="1" ht="21" customHeight="1" x14ac:dyDescent="0.35">
      <c r="A8" s="64"/>
      <c r="B8" s="305" t="s">
        <v>217</v>
      </c>
      <c r="C8" s="305"/>
      <c r="D8" s="305"/>
      <c r="E8" s="305"/>
      <c r="F8" s="305"/>
      <c r="G8" s="305"/>
      <c r="H8" s="305"/>
      <c r="I8" s="305"/>
      <c r="J8" s="305"/>
      <c r="K8" s="305"/>
      <c r="L8" s="166"/>
      <c r="M8" s="65"/>
      <c r="N8" s="54"/>
    </row>
    <row r="9" spans="1:14" s="60" customFormat="1" ht="18" customHeight="1" x14ac:dyDescent="0.2">
      <c r="A9" s="64"/>
      <c r="B9" s="306" t="s">
        <v>118</v>
      </c>
      <c r="C9" s="306"/>
      <c r="D9" s="306"/>
      <c r="E9" s="306"/>
      <c r="F9" s="306"/>
      <c r="G9" s="306"/>
      <c r="H9" s="306"/>
      <c r="I9" s="306"/>
      <c r="J9" s="306"/>
      <c r="K9" s="306"/>
      <c r="L9" s="167"/>
      <c r="M9" s="66"/>
      <c r="N9" s="54"/>
    </row>
    <row r="10" spans="1:14" s="60" customFormat="1" ht="15" customHeight="1" x14ac:dyDescent="0.25">
      <c r="A10" s="64"/>
      <c r="B10" s="319" t="s">
        <v>135</v>
      </c>
      <c r="C10" s="319"/>
      <c r="D10" s="319"/>
      <c r="E10" s="319"/>
      <c r="F10" s="319"/>
      <c r="G10" s="319"/>
      <c r="H10" s="319"/>
      <c r="I10" s="319"/>
      <c r="J10" s="319"/>
      <c r="K10" s="319"/>
      <c r="L10" s="169"/>
      <c r="M10" s="65"/>
      <c r="N10" s="54"/>
    </row>
    <row r="11" spans="1:14" ht="0" hidden="1" customHeight="1" x14ac:dyDescent="0.2">
      <c r="A11" s="64"/>
      <c r="B11" s="54"/>
      <c r="C11" s="54"/>
      <c r="D11" s="54"/>
      <c r="E11" s="54"/>
      <c r="F11" s="54"/>
      <c r="G11" s="54"/>
      <c r="H11" s="54"/>
      <c r="I11" s="54"/>
      <c r="J11" s="54"/>
      <c r="K11" s="54"/>
      <c r="L11" s="54"/>
      <c r="M11" s="65"/>
      <c r="N11" s="51"/>
    </row>
    <row r="12" spans="1:14" ht="0" hidden="1" customHeight="1" x14ac:dyDescent="0.2">
      <c r="A12" s="64"/>
      <c r="B12" s="54"/>
      <c r="C12" s="54"/>
      <c r="D12" s="54"/>
      <c r="E12" s="54"/>
      <c r="F12" s="54"/>
      <c r="G12" s="54"/>
      <c r="H12" s="54"/>
      <c r="I12" s="54"/>
      <c r="J12" s="54"/>
      <c r="K12" s="54"/>
      <c r="L12" s="54"/>
      <c r="M12" s="65"/>
      <c r="N12" s="51"/>
    </row>
    <row r="13" spans="1:14" s="60" customFormat="1" ht="11.45" customHeight="1" x14ac:dyDescent="0.2">
      <c r="A13" s="64"/>
      <c r="B13" s="99" t="s">
        <v>24</v>
      </c>
      <c r="C13" s="99" t="s">
        <v>119</v>
      </c>
      <c r="D13" s="99" t="s">
        <v>120</v>
      </c>
      <c r="E13" s="99" t="s">
        <v>121</v>
      </c>
      <c r="F13" s="99" t="s">
        <v>124</v>
      </c>
      <c r="G13" s="99" t="s">
        <v>123</v>
      </c>
      <c r="H13" s="99" t="s">
        <v>122</v>
      </c>
      <c r="I13" s="99" t="s">
        <v>126</v>
      </c>
      <c r="J13" s="99" t="s">
        <v>127</v>
      </c>
      <c r="K13" s="99" t="s">
        <v>125</v>
      </c>
      <c r="L13" s="99" t="s">
        <v>302</v>
      </c>
      <c r="M13" s="66"/>
      <c r="N13" s="54"/>
    </row>
    <row r="14" spans="1:14" ht="11.45" customHeight="1" x14ac:dyDescent="0.2">
      <c r="A14" s="64"/>
      <c r="B14" s="103" t="str">
        <f t="shared" ref="B14:B53" si="0">IF(B15="","",B15-1)</f>
        <v/>
      </c>
      <c r="C14" s="100"/>
      <c r="D14" s="101"/>
      <c r="E14" s="101"/>
      <c r="F14" s="101"/>
      <c r="G14" s="102"/>
      <c r="H14" s="101"/>
      <c r="I14" s="101"/>
      <c r="J14" s="100"/>
      <c r="K14" s="100"/>
      <c r="L14" s="100"/>
      <c r="M14" s="65"/>
      <c r="N14" s="51"/>
    </row>
    <row r="15" spans="1:14" ht="11.45" customHeight="1" x14ac:dyDescent="0.2">
      <c r="A15" s="64"/>
      <c r="B15" s="103" t="str">
        <f t="shared" si="0"/>
        <v/>
      </c>
      <c r="C15" s="100"/>
      <c r="D15" s="101"/>
      <c r="E15" s="101"/>
      <c r="F15" s="101"/>
      <c r="G15" s="102"/>
      <c r="H15" s="101"/>
      <c r="I15" s="101"/>
      <c r="J15" s="100"/>
      <c r="K15" s="100"/>
      <c r="L15" s="100"/>
      <c r="M15" s="65"/>
      <c r="N15" s="51"/>
    </row>
    <row r="16" spans="1:14" ht="11.45" customHeight="1" x14ac:dyDescent="0.2">
      <c r="A16" s="64"/>
      <c r="B16" s="103" t="str">
        <f t="shared" si="0"/>
        <v/>
      </c>
      <c r="C16" s="100"/>
      <c r="D16" s="101"/>
      <c r="E16" s="101"/>
      <c r="F16" s="101"/>
      <c r="G16" s="102"/>
      <c r="H16" s="101"/>
      <c r="I16" s="101"/>
      <c r="J16" s="100"/>
      <c r="K16" s="100"/>
      <c r="L16" s="100"/>
      <c r="M16" s="65"/>
      <c r="N16" s="51"/>
    </row>
    <row r="17" spans="1:14" ht="11.45" customHeight="1" x14ac:dyDescent="0.2">
      <c r="A17" s="64"/>
      <c r="B17" s="103" t="str">
        <f t="shared" si="0"/>
        <v/>
      </c>
      <c r="C17" s="100"/>
      <c r="D17" s="101"/>
      <c r="E17" s="101"/>
      <c r="F17" s="101"/>
      <c r="G17" s="102"/>
      <c r="H17" s="101"/>
      <c r="I17" s="101"/>
      <c r="J17" s="100"/>
      <c r="K17" s="100"/>
      <c r="L17" s="100"/>
      <c r="M17" s="65"/>
      <c r="N17" s="51"/>
    </row>
    <row r="18" spans="1:14" ht="11.45" customHeight="1" x14ac:dyDescent="0.2">
      <c r="A18" s="64"/>
      <c r="B18" s="103" t="str">
        <f t="shared" si="0"/>
        <v/>
      </c>
      <c r="C18" s="100"/>
      <c r="D18" s="101"/>
      <c r="E18" s="101"/>
      <c r="F18" s="101"/>
      <c r="G18" s="102"/>
      <c r="H18" s="101"/>
      <c r="I18" s="101"/>
      <c r="J18" s="100"/>
      <c r="K18" s="100"/>
      <c r="L18" s="100"/>
      <c r="M18" s="65"/>
      <c r="N18" s="51"/>
    </row>
    <row r="19" spans="1:14" ht="11.45" customHeight="1" x14ac:dyDescent="0.2">
      <c r="A19" s="64"/>
      <c r="B19" s="103" t="str">
        <f t="shared" si="0"/>
        <v/>
      </c>
      <c r="C19" s="100"/>
      <c r="D19" s="101"/>
      <c r="E19" s="101"/>
      <c r="F19" s="101"/>
      <c r="G19" s="102"/>
      <c r="H19" s="101"/>
      <c r="I19" s="101"/>
      <c r="J19" s="100"/>
      <c r="K19" s="100"/>
      <c r="L19" s="100"/>
      <c r="M19" s="65"/>
      <c r="N19" s="51"/>
    </row>
    <row r="20" spans="1:14" ht="11.45" customHeight="1" x14ac:dyDescent="0.2">
      <c r="A20" s="64"/>
      <c r="B20" s="103" t="str">
        <f t="shared" si="0"/>
        <v/>
      </c>
      <c r="C20" s="100"/>
      <c r="D20" s="101"/>
      <c r="E20" s="101"/>
      <c r="F20" s="101"/>
      <c r="G20" s="102"/>
      <c r="H20" s="101"/>
      <c r="I20" s="101"/>
      <c r="J20" s="100"/>
      <c r="K20" s="100"/>
      <c r="L20" s="100"/>
      <c r="M20" s="65"/>
      <c r="N20" s="51"/>
    </row>
    <row r="21" spans="1:14" ht="11.45" customHeight="1" x14ac:dyDescent="0.2">
      <c r="A21" s="64"/>
      <c r="B21" s="103" t="str">
        <f t="shared" si="0"/>
        <v/>
      </c>
      <c r="C21" s="100"/>
      <c r="D21" s="101"/>
      <c r="E21" s="101"/>
      <c r="F21" s="101"/>
      <c r="G21" s="102"/>
      <c r="H21" s="101"/>
      <c r="I21" s="101"/>
      <c r="J21" s="100"/>
      <c r="K21" s="100"/>
      <c r="L21" s="100"/>
      <c r="M21" s="65"/>
      <c r="N21" s="51"/>
    </row>
    <row r="22" spans="1:14" ht="11.45" customHeight="1" x14ac:dyDescent="0.2">
      <c r="A22" s="64"/>
      <c r="B22" s="103" t="str">
        <f t="shared" si="0"/>
        <v/>
      </c>
      <c r="C22" s="100"/>
      <c r="D22" s="101"/>
      <c r="E22" s="101"/>
      <c r="F22" s="101"/>
      <c r="G22" s="102"/>
      <c r="H22" s="101"/>
      <c r="I22" s="101"/>
      <c r="J22" s="100"/>
      <c r="K22" s="100"/>
      <c r="L22" s="100"/>
      <c r="M22" s="65"/>
      <c r="N22" s="51"/>
    </row>
    <row r="23" spans="1:14" ht="11.45" customHeight="1" x14ac:dyDescent="0.2">
      <c r="A23" s="64"/>
      <c r="B23" s="103" t="str">
        <f t="shared" si="0"/>
        <v/>
      </c>
      <c r="C23" s="100"/>
      <c r="D23" s="101"/>
      <c r="E23" s="101"/>
      <c r="F23" s="101"/>
      <c r="G23" s="102"/>
      <c r="H23" s="101"/>
      <c r="I23" s="101"/>
      <c r="J23" s="100"/>
      <c r="K23" s="100"/>
      <c r="L23" s="100"/>
      <c r="M23" s="65"/>
      <c r="N23" s="51"/>
    </row>
    <row r="24" spans="1:14" ht="11.45" customHeight="1" x14ac:dyDescent="0.2">
      <c r="A24" s="64"/>
      <c r="B24" s="103" t="str">
        <f t="shared" si="0"/>
        <v/>
      </c>
      <c r="C24" s="100"/>
      <c r="D24" s="101"/>
      <c r="E24" s="101"/>
      <c r="F24" s="101"/>
      <c r="G24" s="102"/>
      <c r="H24" s="101"/>
      <c r="I24" s="101"/>
      <c r="J24" s="100"/>
      <c r="K24" s="100"/>
      <c r="L24" s="100"/>
      <c r="M24" s="65"/>
      <c r="N24" s="51"/>
    </row>
    <row r="25" spans="1:14" ht="11.45" customHeight="1" x14ac:dyDescent="0.2">
      <c r="A25" s="64"/>
      <c r="B25" s="103" t="str">
        <f t="shared" si="0"/>
        <v/>
      </c>
      <c r="C25" s="100"/>
      <c r="D25" s="101"/>
      <c r="E25" s="101"/>
      <c r="F25" s="101"/>
      <c r="G25" s="102"/>
      <c r="H25" s="101"/>
      <c r="I25" s="101"/>
      <c r="J25" s="100"/>
      <c r="K25" s="100"/>
      <c r="L25" s="100"/>
      <c r="M25" s="65"/>
      <c r="N25" s="51"/>
    </row>
    <row r="26" spans="1:14" ht="11.45" customHeight="1" x14ac:dyDescent="0.2">
      <c r="A26" s="64"/>
      <c r="B26" s="103" t="str">
        <f t="shared" si="0"/>
        <v/>
      </c>
      <c r="C26" s="100"/>
      <c r="D26" s="101"/>
      <c r="E26" s="101"/>
      <c r="F26" s="101"/>
      <c r="G26" s="102"/>
      <c r="H26" s="101"/>
      <c r="I26" s="101"/>
      <c r="J26" s="100"/>
      <c r="K26" s="100"/>
      <c r="L26" s="100"/>
      <c r="M26" s="65"/>
      <c r="N26" s="51"/>
    </row>
    <row r="27" spans="1:14" ht="11.45" customHeight="1" x14ac:dyDescent="0.2">
      <c r="A27" s="64"/>
      <c r="B27" s="103" t="str">
        <f t="shared" si="0"/>
        <v/>
      </c>
      <c r="C27" s="100"/>
      <c r="D27" s="101"/>
      <c r="E27" s="101"/>
      <c r="F27" s="101"/>
      <c r="G27" s="102"/>
      <c r="H27" s="101"/>
      <c r="I27" s="101"/>
      <c r="J27" s="100"/>
      <c r="K27" s="100"/>
      <c r="L27" s="100"/>
      <c r="M27" s="65"/>
      <c r="N27" s="51"/>
    </row>
    <row r="28" spans="1:14" ht="11.45" customHeight="1" x14ac:dyDescent="0.2">
      <c r="A28" s="64"/>
      <c r="B28" s="103" t="str">
        <f t="shared" si="0"/>
        <v/>
      </c>
      <c r="C28" s="100"/>
      <c r="D28" s="101"/>
      <c r="E28" s="101"/>
      <c r="F28" s="101"/>
      <c r="G28" s="102"/>
      <c r="H28" s="101"/>
      <c r="I28" s="101"/>
      <c r="J28" s="100"/>
      <c r="K28" s="100"/>
      <c r="L28" s="100"/>
      <c r="M28" s="65"/>
      <c r="N28" s="51"/>
    </row>
    <row r="29" spans="1:14" ht="11.45" customHeight="1" x14ac:dyDescent="0.2">
      <c r="A29" s="64"/>
      <c r="B29" s="103" t="str">
        <f t="shared" si="0"/>
        <v/>
      </c>
      <c r="C29" s="100"/>
      <c r="D29" s="101"/>
      <c r="E29" s="101"/>
      <c r="F29" s="101"/>
      <c r="G29" s="102"/>
      <c r="H29" s="101"/>
      <c r="I29" s="101"/>
      <c r="J29" s="100"/>
      <c r="K29" s="100"/>
      <c r="L29" s="100"/>
      <c r="M29" s="65"/>
      <c r="N29" s="51"/>
    </row>
    <row r="30" spans="1:14" ht="11.45" customHeight="1" x14ac:dyDescent="0.2">
      <c r="A30" s="64"/>
      <c r="B30" s="103" t="str">
        <f t="shared" si="0"/>
        <v/>
      </c>
      <c r="C30" s="100"/>
      <c r="D30" s="101"/>
      <c r="E30" s="101"/>
      <c r="F30" s="101"/>
      <c r="G30" s="102"/>
      <c r="H30" s="101"/>
      <c r="I30" s="101"/>
      <c r="J30" s="100"/>
      <c r="K30" s="100"/>
      <c r="L30" s="100"/>
      <c r="M30" s="65"/>
      <c r="N30" s="51"/>
    </row>
    <row r="31" spans="1:14" ht="11.45" customHeight="1" x14ac:dyDescent="0.2">
      <c r="A31" s="64"/>
      <c r="B31" s="103" t="str">
        <f t="shared" si="0"/>
        <v/>
      </c>
      <c r="C31" s="100"/>
      <c r="D31" s="101"/>
      <c r="E31" s="101"/>
      <c r="F31" s="101"/>
      <c r="G31" s="102"/>
      <c r="H31" s="101"/>
      <c r="I31" s="101"/>
      <c r="J31" s="100"/>
      <c r="K31" s="100"/>
      <c r="L31" s="100"/>
      <c r="M31" s="65"/>
      <c r="N31" s="51"/>
    </row>
    <row r="32" spans="1:14" ht="11.45" customHeight="1" x14ac:dyDescent="0.2">
      <c r="A32" s="64"/>
      <c r="B32" s="103" t="str">
        <f t="shared" si="0"/>
        <v/>
      </c>
      <c r="C32" s="100"/>
      <c r="D32" s="101"/>
      <c r="E32" s="101"/>
      <c r="F32" s="101"/>
      <c r="G32" s="102"/>
      <c r="H32" s="101"/>
      <c r="I32" s="101"/>
      <c r="J32" s="100"/>
      <c r="K32" s="100"/>
      <c r="L32" s="100"/>
      <c r="M32" s="65"/>
      <c r="N32" s="51"/>
    </row>
    <row r="33" spans="1:14" ht="11.45" customHeight="1" x14ac:dyDescent="0.2">
      <c r="A33" s="64"/>
      <c r="B33" s="103" t="str">
        <f t="shared" si="0"/>
        <v/>
      </c>
      <c r="C33" s="100"/>
      <c r="D33" s="101"/>
      <c r="E33" s="101"/>
      <c r="F33" s="101"/>
      <c r="G33" s="102"/>
      <c r="H33" s="101"/>
      <c r="I33" s="101"/>
      <c r="J33" s="100"/>
      <c r="K33" s="100"/>
      <c r="L33" s="100"/>
      <c r="M33" s="65"/>
      <c r="N33" s="51"/>
    </row>
    <row r="34" spans="1:14" ht="11.45" customHeight="1" x14ac:dyDescent="0.2">
      <c r="A34" s="64"/>
      <c r="B34" s="103" t="str">
        <f t="shared" si="0"/>
        <v/>
      </c>
      <c r="C34" s="100"/>
      <c r="D34" s="101"/>
      <c r="E34" s="101"/>
      <c r="F34" s="101"/>
      <c r="G34" s="102"/>
      <c r="H34" s="101"/>
      <c r="I34" s="101"/>
      <c r="J34" s="100"/>
      <c r="K34" s="100"/>
      <c r="L34" s="100"/>
      <c r="M34" s="65"/>
      <c r="N34" s="51"/>
    </row>
    <row r="35" spans="1:14" ht="11.45" customHeight="1" x14ac:dyDescent="0.2">
      <c r="A35" s="64"/>
      <c r="B35" s="103" t="str">
        <f t="shared" si="0"/>
        <v/>
      </c>
      <c r="C35" s="100"/>
      <c r="D35" s="101"/>
      <c r="E35" s="101"/>
      <c r="F35" s="101"/>
      <c r="G35" s="102"/>
      <c r="H35" s="101"/>
      <c r="I35" s="101"/>
      <c r="J35" s="100"/>
      <c r="K35" s="100"/>
      <c r="L35" s="100"/>
      <c r="M35" s="65"/>
      <c r="N35" s="51"/>
    </row>
    <row r="36" spans="1:14" ht="11.45" customHeight="1" x14ac:dyDescent="0.2">
      <c r="A36" s="64"/>
      <c r="B36" s="103" t="str">
        <f t="shared" si="0"/>
        <v/>
      </c>
      <c r="C36" s="100"/>
      <c r="D36" s="101"/>
      <c r="E36" s="101"/>
      <c r="F36" s="101"/>
      <c r="G36" s="102"/>
      <c r="H36" s="101"/>
      <c r="I36" s="101"/>
      <c r="J36" s="100"/>
      <c r="K36" s="100"/>
      <c r="L36" s="100"/>
      <c r="M36" s="65"/>
      <c r="N36" s="51"/>
    </row>
    <row r="37" spans="1:14" ht="11.45" customHeight="1" x14ac:dyDescent="0.2">
      <c r="A37" s="64"/>
      <c r="B37" s="103" t="str">
        <f t="shared" si="0"/>
        <v/>
      </c>
      <c r="C37" s="100"/>
      <c r="D37" s="101"/>
      <c r="E37" s="101"/>
      <c r="F37" s="101"/>
      <c r="G37" s="102"/>
      <c r="H37" s="101"/>
      <c r="I37" s="101"/>
      <c r="J37" s="100"/>
      <c r="K37" s="100"/>
      <c r="L37" s="100"/>
      <c r="M37" s="65"/>
      <c r="N37" s="51"/>
    </row>
    <row r="38" spans="1:14" ht="11.45" customHeight="1" x14ac:dyDescent="0.2">
      <c r="A38" s="64"/>
      <c r="B38" s="103" t="str">
        <f t="shared" si="0"/>
        <v/>
      </c>
      <c r="C38" s="100"/>
      <c r="D38" s="101"/>
      <c r="E38" s="101"/>
      <c r="F38" s="101"/>
      <c r="G38" s="102"/>
      <c r="H38" s="101"/>
      <c r="I38" s="101"/>
      <c r="J38" s="100"/>
      <c r="K38" s="100"/>
      <c r="L38" s="100"/>
      <c r="M38" s="65"/>
      <c r="N38" s="51"/>
    </row>
    <row r="39" spans="1:14" ht="11.45" customHeight="1" x14ac:dyDescent="0.2">
      <c r="A39" s="64"/>
      <c r="B39" s="103" t="str">
        <f t="shared" si="0"/>
        <v/>
      </c>
      <c r="C39" s="100"/>
      <c r="D39" s="101"/>
      <c r="E39" s="101"/>
      <c r="F39" s="101"/>
      <c r="G39" s="102"/>
      <c r="H39" s="101"/>
      <c r="I39" s="101"/>
      <c r="J39" s="100"/>
      <c r="K39" s="100"/>
      <c r="L39" s="100"/>
      <c r="M39" s="65"/>
      <c r="N39" s="51"/>
    </row>
    <row r="40" spans="1:14" ht="11.45" customHeight="1" x14ac:dyDescent="0.2">
      <c r="A40" s="64"/>
      <c r="B40" s="103" t="str">
        <f t="shared" si="0"/>
        <v/>
      </c>
      <c r="C40" s="100"/>
      <c r="D40" s="101"/>
      <c r="E40" s="101"/>
      <c r="F40" s="101"/>
      <c r="G40" s="102"/>
      <c r="H40" s="101"/>
      <c r="I40" s="101"/>
      <c r="J40" s="100"/>
      <c r="K40" s="100"/>
      <c r="L40" s="100"/>
      <c r="M40" s="65"/>
      <c r="N40" s="51"/>
    </row>
    <row r="41" spans="1:14" ht="11.45" customHeight="1" x14ac:dyDescent="0.2">
      <c r="A41" s="64"/>
      <c r="B41" s="103" t="str">
        <f t="shared" si="0"/>
        <v/>
      </c>
      <c r="C41" s="100"/>
      <c r="D41" s="101"/>
      <c r="E41" s="101"/>
      <c r="F41" s="101"/>
      <c r="G41" s="102"/>
      <c r="H41" s="101"/>
      <c r="I41" s="101"/>
      <c r="J41" s="100"/>
      <c r="K41" s="100"/>
      <c r="L41" s="100"/>
      <c r="M41" s="65"/>
      <c r="N41" s="51"/>
    </row>
    <row r="42" spans="1:14" ht="11.45" customHeight="1" x14ac:dyDescent="0.2">
      <c r="A42" s="64"/>
      <c r="B42" s="103" t="str">
        <f t="shared" si="0"/>
        <v/>
      </c>
      <c r="C42" s="100"/>
      <c r="D42" s="101"/>
      <c r="E42" s="101"/>
      <c r="F42" s="101"/>
      <c r="G42" s="102"/>
      <c r="H42" s="101"/>
      <c r="I42" s="101"/>
      <c r="J42" s="100"/>
      <c r="K42" s="100"/>
      <c r="L42" s="100"/>
      <c r="M42" s="65"/>
      <c r="N42" s="51"/>
    </row>
    <row r="43" spans="1:14" ht="11.45" customHeight="1" x14ac:dyDescent="0.2">
      <c r="A43" s="64"/>
      <c r="B43" s="103" t="str">
        <f t="shared" si="0"/>
        <v/>
      </c>
      <c r="C43" s="100"/>
      <c r="D43" s="101"/>
      <c r="E43" s="101"/>
      <c r="F43" s="101"/>
      <c r="G43" s="102"/>
      <c r="H43" s="101"/>
      <c r="I43" s="101"/>
      <c r="J43" s="100"/>
      <c r="K43" s="100"/>
      <c r="L43" s="100"/>
      <c r="M43" s="65"/>
      <c r="N43" s="51"/>
    </row>
    <row r="44" spans="1:14" ht="11.45" customHeight="1" x14ac:dyDescent="0.2">
      <c r="A44" s="64"/>
      <c r="B44" s="103" t="str">
        <f t="shared" si="0"/>
        <v/>
      </c>
      <c r="C44" s="100"/>
      <c r="D44" s="101"/>
      <c r="E44" s="101"/>
      <c r="F44" s="101"/>
      <c r="G44" s="102"/>
      <c r="H44" s="101"/>
      <c r="I44" s="101"/>
      <c r="J44" s="100"/>
      <c r="K44" s="100"/>
      <c r="L44" s="100"/>
      <c r="M44" s="65"/>
      <c r="N44" s="51"/>
    </row>
    <row r="45" spans="1:14" ht="11.45" customHeight="1" x14ac:dyDescent="0.2">
      <c r="A45" s="64"/>
      <c r="B45" s="103" t="str">
        <f t="shared" si="0"/>
        <v/>
      </c>
      <c r="C45" s="100"/>
      <c r="D45" s="101"/>
      <c r="E45" s="101"/>
      <c r="F45" s="101"/>
      <c r="G45" s="102"/>
      <c r="H45" s="101"/>
      <c r="I45" s="101"/>
      <c r="J45" s="100"/>
      <c r="K45" s="100"/>
      <c r="L45" s="100"/>
      <c r="M45" s="65"/>
      <c r="N45" s="51"/>
    </row>
    <row r="46" spans="1:14" ht="11.45" customHeight="1" x14ac:dyDescent="0.2">
      <c r="A46" s="64"/>
      <c r="B46" s="103" t="str">
        <f t="shared" si="0"/>
        <v/>
      </c>
      <c r="C46" s="100"/>
      <c r="D46" s="101"/>
      <c r="E46" s="101"/>
      <c r="F46" s="101"/>
      <c r="G46" s="102"/>
      <c r="H46" s="101"/>
      <c r="I46" s="101"/>
      <c r="J46" s="100"/>
      <c r="K46" s="100"/>
      <c r="L46" s="100"/>
      <c r="M46" s="65"/>
      <c r="N46" s="51"/>
    </row>
    <row r="47" spans="1:14" ht="11.45" customHeight="1" x14ac:dyDescent="0.2">
      <c r="A47" s="64"/>
      <c r="B47" s="103" t="str">
        <f t="shared" si="0"/>
        <v/>
      </c>
      <c r="C47" s="100"/>
      <c r="D47" s="101"/>
      <c r="E47" s="101"/>
      <c r="F47" s="101"/>
      <c r="G47" s="102"/>
      <c r="H47" s="101"/>
      <c r="I47" s="101"/>
      <c r="J47" s="100"/>
      <c r="K47" s="100"/>
      <c r="L47" s="100"/>
      <c r="M47" s="65"/>
      <c r="N47" s="51"/>
    </row>
    <row r="48" spans="1:14" ht="11.45" customHeight="1" x14ac:dyDescent="0.2">
      <c r="A48" s="64"/>
      <c r="B48" s="103" t="str">
        <f t="shared" si="0"/>
        <v/>
      </c>
      <c r="C48" s="100"/>
      <c r="D48" s="101"/>
      <c r="E48" s="101"/>
      <c r="F48" s="101"/>
      <c r="G48" s="102"/>
      <c r="H48" s="101"/>
      <c r="I48" s="101"/>
      <c r="J48" s="100"/>
      <c r="K48" s="100"/>
      <c r="L48" s="100"/>
      <c r="M48" s="65"/>
      <c r="N48" s="51"/>
    </row>
    <row r="49" spans="1:14" ht="11.45" customHeight="1" x14ac:dyDescent="0.2">
      <c r="A49" s="64"/>
      <c r="B49" s="103" t="str">
        <f t="shared" si="0"/>
        <v/>
      </c>
      <c r="C49" s="100"/>
      <c r="D49" s="101"/>
      <c r="E49" s="101"/>
      <c r="F49" s="101"/>
      <c r="G49" s="102"/>
      <c r="H49" s="101"/>
      <c r="I49" s="101"/>
      <c r="J49" s="100"/>
      <c r="K49" s="100"/>
      <c r="L49" s="100"/>
      <c r="M49" s="65"/>
      <c r="N49" s="51"/>
    </row>
    <row r="50" spans="1:14" ht="11.45" customHeight="1" x14ac:dyDescent="0.2">
      <c r="A50" s="64"/>
      <c r="B50" s="103" t="str">
        <f t="shared" si="0"/>
        <v/>
      </c>
      <c r="C50" s="100"/>
      <c r="D50" s="101"/>
      <c r="E50" s="101"/>
      <c r="F50" s="101"/>
      <c r="G50" s="102"/>
      <c r="H50" s="101"/>
      <c r="I50" s="101"/>
      <c r="J50" s="100"/>
      <c r="K50" s="100"/>
      <c r="L50" s="100"/>
      <c r="M50" s="65"/>
      <c r="N50" s="51"/>
    </row>
    <row r="51" spans="1:14" ht="11.45" customHeight="1" x14ac:dyDescent="0.2">
      <c r="A51" s="64"/>
      <c r="B51" s="103" t="str">
        <f t="shared" si="0"/>
        <v/>
      </c>
      <c r="C51" s="100"/>
      <c r="D51" s="101"/>
      <c r="E51" s="101"/>
      <c r="F51" s="101"/>
      <c r="G51" s="102"/>
      <c r="H51" s="101"/>
      <c r="I51" s="101"/>
      <c r="J51" s="100"/>
      <c r="K51" s="100"/>
      <c r="L51" s="100"/>
      <c r="M51" s="65"/>
      <c r="N51" s="51"/>
    </row>
    <row r="52" spans="1:14" ht="11.45" customHeight="1" x14ac:dyDescent="0.2">
      <c r="A52" s="64"/>
      <c r="B52" s="103" t="str">
        <f t="shared" si="0"/>
        <v/>
      </c>
      <c r="C52" s="100"/>
      <c r="D52" s="101"/>
      <c r="E52" s="101"/>
      <c r="F52" s="101"/>
      <c r="G52" s="102"/>
      <c r="H52" s="101"/>
      <c r="I52" s="101"/>
      <c r="J52" s="100"/>
      <c r="K52" s="100"/>
      <c r="L52" s="100"/>
      <c r="M52" s="65"/>
      <c r="N52" s="51"/>
    </row>
    <row r="53" spans="1:14" ht="11.45" customHeight="1" x14ac:dyDescent="0.2">
      <c r="A53" s="64"/>
      <c r="B53" s="103" t="str">
        <f t="shared" si="0"/>
        <v/>
      </c>
      <c r="C53" s="100"/>
      <c r="D53" s="101"/>
      <c r="E53" s="101"/>
      <c r="F53" s="101"/>
      <c r="G53" s="102"/>
      <c r="H53" s="101"/>
      <c r="I53" s="101"/>
      <c r="J53" s="100"/>
      <c r="K53" s="100"/>
      <c r="L53" s="100"/>
      <c r="M53" s="65"/>
      <c r="N53" s="51"/>
    </row>
    <row r="54" spans="1:14" ht="11.45" customHeight="1" x14ac:dyDescent="0.2">
      <c r="A54" s="64"/>
      <c r="B54" s="103" t="str">
        <f>IF(B55="","",B55-1)</f>
        <v/>
      </c>
      <c r="C54" s="100"/>
      <c r="D54" s="101"/>
      <c r="E54" s="101"/>
      <c r="F54" s="101"/>
      <c r="G54" s="102"/>
      <c r="H54" s="101"/>
      <c r="I54" s="101"/>
      <c r="J54" s="100"/>
      <c r="K54" s="100"/>
      <c r="L54" s="100"/>
      <c r="M54" s="65"/>
      <c r="N54" s="51"/>
    </row>
    <row r="55" spans="1:14" ht="11.45" customHeight="1" x14ac:dyDescent="0.2">
      <c r="A55" s="64"/>
      <c r="B55" s="104" t="str">
        <f>IF('General - Page 1'!J17="","",DATE(YEAR('General - Page 1'!J17)-1,MONTH('General - Page 1'!J17), DAY('General - Page 1'!J17)))</f>
        <v/>
      </c>
      <c r="C55" s="100"/>
      <c r="D55" s="101"/>
      <c r="E55" s="101"/>
      <c r="F55" s="101"/>
      <c r="G55" s="102"/>
      <c r="H55" s="101"/>
      <c r="I55" s="101"/>
      <c r="J55" s="100"/>
      <c r="K55" s="100"/>
      <c r="L55" s="100"/>
      <c r="M55" s="65"/>
      <c r="N55" s="51"/>
    </row>
    <row r="56" spans="1:14" ht="11.45" customHeight="1" x14ac:dyDescent="0.2">
      <c r="A56" s="64"/>
      <c r="B56" s="91" t="s">
        <v>130</v>
      </c>
      <c r="C56" s="151" t="str">
        <f t="shared" ref="C56:L56" si="1">IF(SUM(C14:C55)=0,"",MIN(C14:C55))</f>
        <v/>
      </c>
      <c r="D56" s="151" t="str">
        <f t="shared" si="1"/>
        <v/>
      </c>
      <c r="E56" s="151" t="str">
        <f t="shared" si="1"/>
        <v/>
      </c>
      <c r="F56" s="151" t="str">
        <f t="shared" si="1"/>
        <v/>
      </c>
      <c r="G56" s="151" t="str">
        <f t="shared" si="1"/>
        <v/>
      </c>
      <c r="H56" s="151" t="str">
        <f t="shared" si="1"/>
        <v/>
      </c>
      <c r="I56" s="151" t="str">
        <f t="shared" si="1"/>
        <v/>
      </c>
      <c r="J56" s="151" t="str">
        <f t="shared" si="1"/>
        <v/>
      </c>
      <c r="K56" s="151" t="str">
        <f t="shared" si="1"/>
        <v/>
      </c>
      <c r="L56" s="151" t="str">
        <f t="shared" si="1"/>
        <v/>
      </c>
      <c r="M56" s="65"/>
      <c r="N56" s="51"/>
    </row>
    <row r="57" spans="1:14" ht="11.45" customHeight="1" x14ac:dyDescent="0.2">
      <c r="A57" s="64"/>
      <c r="B57" s="91" t="s">
        <v>129</v>
      </c>
      <c r="C57" s="151" t="str">
        <f t="shared" ref="C57:L57" si="2">IF(C58="","",AVERAGE(C14:C55))</f>
        <v/>
      </c>
      <c r="D57" s="151" t="str">
        <f t="shared" si="2"/>
        <v/>
      </c>
      <c r="E57" s="151" t="str">
        <f t="shared" si="2"/>
        <v/>
      </c>
      <c r="F57" s="151" t="str">
        <f t="shared" si="2"/>
        <v/>
      </c>
      <c r="G57" s="151" t="str">
        <f t="shared" si="2"/>
        <v/>
      </c>
      <c r="H57" s="151" t="str">
        <f t="shared" si="2"/>
        <v/>
      </c>
      <c r="I57" s="151" t="str">
        <f t="shared" si="2"/>
        <v/>
      </c>
      <c r="J57" s="151" t="str">
        <f t="shared" si="2"/>
        <v/>
      </c>
      <c r="K57" s="151" t="str">
        <f t="shared" si="2"/>
        <v/>
      </c>
      <c r="L57" s="151" t="str">
        <f t="shared" si="2"/>
        <v/>
      </c>
      <c r="M57" s="65"/>
      <c r="N57" s="51"/>
    </row>
    <row r="58" spans="1:14" ht="11.45" customHeight="1" x14ac:dyDescent="0.2">
      <c r="A58" s="64"/>
      <c r="B58" s="91" t="s">
        <v>131</v>
      </c>
      <c r="C58" s="151" t="str">
        <f t="shared" ref="C58:L58" si="3">IF(MAX(C14:C55)=0,"",MAX(C14:C55))</f>
        <v/>
      </c>
      <c r="D58" s="151" t="str">
        <f t="shared" si="3"/>
        <v/>
      </c>
      <c r="E58" s="151" t="str">
        <f t="shared" si="3"/>
        <v/>
      </c>
      <c r="F58" s="151" t="str">
        <f t="shared" si="3"/>
        <v/>
      </c>
      <c r="G58" s="151" t="str">
        <f t="shared" si="3"/>
        <v/>
      </c>
      <c r="H58" s="151" t="str">
        <f t="shared" si="3"/>
        <v/>
      </c>
      <c r="I58" s="151" t="str">
        <f t="shared" si="3"/>
        <v/>
      </c>
      <c r="J58" s="151" t="str">
        <f t="shared" si="3"/>
        <v/>
      </c>
      <c r="K58" s="151" t="str">
        <f t="shared" si="3"/>
        <v/>
      </c>
      <c r="L58" s="151" t="str">
        <f t="shared" si="3"/>
        <v/>
      </c>
      <c r="M58" s="65"/>
      <c r="N58" s="51"/>
    </row>
    <row r="59" spans="1:14" ht="6" customHeight="1" thickBot="1" x14ac:dyDescent="0.25">
      <c r="A59" s="68"/>
      <c r="B59" s="105"/>
      <c r="C59" s="106"/>
      <c r="D59" s="106"/>
      <c r="E59" s="106"/>
      <c r="F59" s="106"/>
      <c r="G59" s="106"/>
      <c r="H59" s="106"/>
      <c r="I59" s="106"/>
      <c r="J59" s="106"/>
      <c r="K59" s="106"/>
      <c r="L59" s="106"/>
      <c r="M59" s="71"/>
      <c r="N59" s="51"/>
    </row>
    <row r="60" spans="1:14" ht="12.75" hidden="1" x14ac:dyDescent="0.2"/>
    <row r="61" spans="1:14" ht="12.75" hidden="1" x14ac:dyDescent="0.2"/>
    <row r="62" spans="1:14" ht="12.75" hidden="1" x14ac:dyDescent="0.2"/>
  </sheetData>
  <sheetProtection sheet="1" objects="1" scenarios="1"/>
  <mergeCells count="9">
    <mergeCell ref="B8:K8"/>
    <mergeCell ref="B9:K9"/>
    <mergeCell ref="B10:K10"/>
    <mergeCell ref="K1:M1"/>
    <mergeCell ref="B3:K3"/>
    <mergeCell ref="B5:C5"/>
    <mergeCell ref="G5:H5"/>
    <mergeCell ref="I5:K5"/>
    <mergeCell ref="B2:M2"/>
  </mergeCells>
  <pageMargins left="0.5" right="0.5" top="0.75" bottom="0.5" header="0.3" footer="0.3"/>
  <pageSetup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Joint Certification Form</vt:lpstr>
      <vt:lpstr>Single Certification Form</vt:lpstr>
      <vt:lpstr>General - Page 1</vt:lpstr>
      <vt:lpstr>General - Page 2</vt:lpstr>
      <vt:lpstr>General - Page 3</vt:lpstr>
      <vt:lpstr>Sample Collection</vt:lpstr>
      <vt:lpstr>Source Water - Page 1</vt:lpstr>
      <vt:lpstr>Source Water - Page 2</vt:lpstr>
      <vt:lpstr>Source Water - Page 3</vt:lpstr>
      <vt:lpstr>Source Water - Page 4</vt:lpstr>
      <vt:lpstr>Source Water - Page 5</vt:lpstr>
      <vt:lpstr>Treatment - Page 1</vt:lpstr>
      <vt:lpstr>Treatment - Page 2</vt:lpstr>
      <vt:lpstr>Treatment - Page 3</vt:lpstr>
      <vt:lpstr>Treatment - Page 4</vt:lpstr>
      <vt:lpstr>Treatment- Page 5</vt:lpstr>
      <vt:lpstr>Treatment - Page 6</vt:lpstr>
      <vt:lpstr>Treatment - Page 7</vt:lpstr>
      <vt:lpstr>Treatment - Page 8</vt:lpstr>
      <vt:lpstr>Treatment- Page 9</vt:lpstr>
      <vt:lpstr>Distribution - Page 1</vt:lpstr>
      <vt:lpstr>Distribution - Page 2</vt:lpstr>
      <vt:lpstr>Distribution - Page 3</vt:lpstr>
      <vt:lpstr>Distribution - Page 4</vt:lpstr>
      <vt:lpstr>Additional Explanation - Page 1</vt:lpstr>
      <vt:lpstr>Additional Explanation - Page 2</vt:lpstr>
      <vt:lpstr>Additional Explanation - Page 3</vt:lpstr>
      <vt:lpstr>Sheet2</vt:lpstr>
      <vt:lpstr>LIST_NAME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risins</dc:creator>
  <cp:lastModifiedBy>dbarton</cp:lastModifiedBy>
  <cp:lastPrinted>2018-02-13T13:38:00Z</cp:lastPrinted>
  <dcterms:created xsi:type="dcterms:W3CDTF">2012-05-17T19:58:29Z</dcterms:created>
  <dcterms:modified xsi:type="dcterms:W3CDTF">2018-02-13T13:44:15Z</dcterms:modified>
</cp:coreProperties>
</file>